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80" windowWidth="9945" windowHeight="7050"/>
  </bookViews>
  <sheets>
    <sheet name="CAB MAX35" sheetId="1" r:id="rId1"/>
    <sheet name="CAB MAX40" sheetId="2" r:id="rId2"/>
    <sheet name="CAB MAX45" sheetId="3" r:id="rId3"/>
    <sheet name="CAB MAX50" sheetId="5" r:id="rId4"/>
    <sheet name="CAB MAX55" sheetId="6" r:id="rId5"/>
    <sheet name="CAB MAX60" sheetId="7" r:id="rId6"/>
    <sheet name="CAB MAX65" sheetId="8" r:id="rId7"/>
    <sheet name="CAB MAX70" sheetId="9" r:id="rId8"/>
    <sheet name="CAB MAX75" sheetId="10" r:id="rId9"/>
    <sheet name="DAM MAX35" sheetId="11" r:id="rId10"/>
    <sheet name="DAM MAX50" sheetId="12" r:id="rId11"/>
    <sheet name="DAM MAX60" sheetId="13" r:id="rId12"/>
  </sheets>
  <externalReferences>
    <externalReference r:id="rId13"/>
  </externalReferences>
  <definedNames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4">[1]Players!$C$5:$L$172</definedName>
    <definedName name="PLAYERS" localSheetId="5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PLAYERS" localSheetId="9">[1]Players!$C$5:$L$172</definedName>
    <definedName name="PLAYERS" localSheetId="10">[1]Players!$C$5:$L$172</definedName>
    <definedName name="PLAYERS" localSheetId="11">[1]Players!$C$5:$L$172</definedName>
    <definedName name="_xlnm.Print_Area" localSheetId="0">'CAB MAX35'!$A$1:$S$82</definedName>
    <definedName name="_xlnm.Print_Area" localSheetId="1">'CAB MAX40'!$A$1:$S$105</definedName>
    <definedName name="_xlnm.Print_Area" localSheetId="2">'CAB MAX45'!$A$1:$S$138</definedName>
    <definedName name="_xlnm.Print_Area" localSheetId="3">'CAB MAX50'!$A$1:$S$98</definedName>
    <definedName name="_xlnm.Print_Area" localSheetId="4">'CAB MAX55'!$A$1:$S$58</definedName>
    <definedName name="_xlnm.Print_Area" localSheetId="5">'CAB MAX60'!$A$1:$S$50</definedName>
    <definedName name="_xlnm.Print_Area" localSheetId="6">'CAB MAX65'!$A$1:$S$34</definedName>
    <definedName name="_xlnm.Print_Area" localSheetId="7">'CAB MAX70'!$A$1:$S$26</definedName>
    <definedName name="_xlnm.Print_Area" localSheetId="8">'CAB MAX75'!$A$1:$S$18</definedName>
    <definedName name="_xlnm.Print_Area" localSheetId="9">'DAM MAX35'!$A$1:$S$18</definedName>
    <definedName name="_xlnm.Print_Area" localSheetId="10">'DAM MAX50'!$A$1:$S$26</definedName>
    <definedName name="_xlnm.Print_Area" localSheetId="11">'DAM MAX60'!$A$1:$S$18</definedName>
    <definedName name="_xlnm.Print_Titles" localSheetId="0">'CAB MAX35'!$1:$1</definedName>
    <definedName name="_xlnm.Print_Titles" localSheetId="1">'CAB MAX40'!$1:$1</definedName>
    <definedName name="_xlnm.Print_Titles" localSheetId="2">'CAB MAX45'!$1:$1</definedName>
    <definedName name="_xlnm.Print_Titles" localSheetId="3">'CAB MAX50'!$1:$1</definedName>
    <definedName name="_xlnm.Print_Titles" localSheetId="4">'CAB MAX55'!$1:$1</definedName>
    <definedName name="_xlnm.Print_Titles" localSheetId="5">'CAB MAX60'!$1:$1</definedName>
    <definedName name="_xlnm.Print_Titles" localSheetId="6">'CAB MAX65'!$1:$1</definedName>
    <definedName name="_xlnm.Print_Titles" localSheetId="7">'CAB MAX70'!$1:$1</definedName>
    <definedName name="_xlnm.Print_Titles" localSheetId="8">'CAB MAX75'!$1:$1</definedName>
    <definedName name="_xlnm.Print_Titles" localSheetId="9">'DAM MAX35'!$1:$1</definedName>
    <definedName name="_xlnm.Print_Titles" localSheetId="10">'DAM MAX50'!$1:$1</definedName>
    <definedName name="_xlnm.Print_Titles" localSheetId="11">'DAM MAX60'!$1:$1</definedName>
  </definedNames>
  <calcPr calcId="144525"/>
</workbook>
</file>

<file path=xl/calcChain.xml><?xml version="1.0" encoding="utf-8"?>
<calcChain xmlns="http://schemas.openxmlformats.org/spreadsheetml/2006/main">
  <c r="C16" i="13" l="1"/>
  <c r="C14" i="13"/>
  <c r="C24" i="12"/>
  <c r="C22" i="12"/>
  <c r="C136" i="3"/>
  <c r="C134" i="3"/>
  <c r="C120" i="3"/>
  <c r="C118" i="3"/>
  <c r="C112" i="3"/>
  <c r="C110" i="3"/>
  <c r="C104" i="3"/>
  <c r="C102" i="3"/>
  <c r="C96" i="3"/>
  <c r="C94" i="3"/>
  <c r="C88" i="3"/>
  <c r="C86" i="3"/>
  <c r="C80" i="3"/>
  <c r="C78" i="3"/>
  <c r="C72" i="3"/>
  <c r="C70" i="3"/>
  <c r="C64" i="3"/>
  <c r="C62" i="3"/>
  <c r="C56" i="3"/>
  <c r="C54" i="3"/>
  <c r="C48" i="3"/>
  <c r="C46" i="3"/>
  <c r="C40" i="3"/>
  <c r="C38" i="3"/>
  <c r="C32" i="3"/>
  <c r="C30" i="3"/>
  <c r="C24" i="3"/>
  <c r="C22" i="3"/>
  <c r="C16" i="10"/>
  <c r="C14" i="10"/>
  <c r="C8" i="10"/>
  <c r="C6" i="10"/>
  <c r="C40" i="1"/>
  <c r="C38" i="1"/>
  <c r="C32" i="1"/>
  <c r="C30" i="1"/>
  <c r="C24" i="1"/>
  <c r="C22" i="1"/>
  <c r="C16" i="1"/>
  <c r="C14" i="1"/>
  <c r="C80" i="1"/>
  <c r="C78" i="1"/>
  <c r="C72" i="1"/>
  <c r="C70" i="1"/>
  <c r="C64" i="1"/>
  <c r="C62" i="1"/>
  <c r="C56" i="1"/>
  <c r="C54" i="1"/>
  <c r="C48" i="1"/>
  <c r="C46" i="1"/>
  <c r="C8" i="1"/>
  <c r="C6" i="1"/>
  <c r="C56" i="6"/>
  <c r="C54" i="6"/>
  <c r="C48" i="6"/>
  <c r="C46" i="6"/>
  <c r="C40" i="6"/>
  <c r="C38" i="6"/>
  <c r="C32" i="6"/>
  <c r="C30" i="6"/>
  <c r="C24" i="6"/>
  <c r="C22" i="6"/>
  <c r="C16" i="6"/>
  <c r="C14" i="6"/>
  <c r="C8" i="6"/>
  <c r="C6" i="6"/>
  <c r="C32" i="8"/>
  <c r="C30" i="8"/>
  <c r="C16" i="8"/>
  <c r="C14" i="8"/>
  <c r="C8" i="2"/>
  <c r="C6" i="2"/>
  <c r="C16" i="2"/>
  <c r="C14" i="2"/>
  <c r="C24" i="2"/>
  <c r="C22" i="2"/>
  <c r="C32" i="2"/>
  <c r="C30" i="2"/>
  <c r="C40" i="2"/>
  <c r="C38" i="2"/>
  <c r="C96" i="2"/>
  <c r="C94" i="2"/>
  <c r="C88" i="2"/>
  <c r="C86" i="2"/>
  <c r="C80" i="2"/>
  <c r="C78" i="2"/>
  <c r="C72" i="2"/>
  <c r="C70" i="2"/>
  <c r="C64" i="2"/>
  <c r="C62" i="2"/>
  <c r="C56" i="2"/>
  <c r="C54" i="2"/>
  <c r="C48" i="2"/>
  <c r="C46" i="2"/>
  <c r="C24" i="9"/>
  <c r="C22" i="9"/>
  <c r="C16" i="9"/>
  <c r="C14" i="9"/>
  <c r="C8" i="9"/>
  <c r="C6" i="9"/>
  <c r="C16" i="7"/>
  <c r="C14" i="7"/>
  <c r="C32" i="7"/>
  <c r="C30" i="7"/>
  <c r="C24" i="7"/>
  <c r="C22" i="7"/>
  <c r="C8" i="7"/>
  <c r="C6" i="7"/>
  <c r="C96" i="5"/>
  <c r="C94" i="5"/>
  <c r="C88" i="5"/>
  <c r="C86" i="5"/>
  <c r="C80" i="5"/>
  <c r="C78" i="5"/>
  <c r="C72" i="5"/>
  <c r="C70" i="5"/>
  <c r="C64" i="5"/>
  <c r="C62" i="5"/>
  <c r="C56" i="5"/>
  <c r="C54" i="5"/>
  <c r="C48" i="5"/>
  <c r="C46" i="5"/>
  <c r="C40" i="5"/>
  <c r="C38" i="5"/>
  <c r="C32" i="5"/>
  <c r="C30" i="5"/>
  <c r="C24" i="5"/>
  <c r="C22" i="5"/>
  <c r="C16" i="5"/>
  <c r="C14" i="5"/>
  <c r="E17" i="13" l="1"/>
  <c r="E16" i="13"/>
  <c r="B16" i="13"/>
  <c r="E15" i="13"/>
  <c r="B15" i="13"/>
  <c r="E14" i="13"/>
  <c r="E13" i="13"/>
  <c r="B13" i="13"/>
  <c r="E9" i="13"/>
  <c r="E8" i="13"/>
  <c r="C8" i="13"/>
  <c r="B8" i="13"/>
  <c r="E7" i="13"/>
  <c r="B7" i="13"/>
  <c r="E6" i="13"/>
  <c r="C6" i="13"/>
  <c r="E5" i="13"/>
  <c r="B5" i="13"/>
  <c r="E25" i="12"/>
  <c r="E24" i="12"/>
  <c r="B24" i="12"/>
  <c r="E23" i="12"/>
  <c r="B23" i="12"/>
  <c r="E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7" i="11"/>
  <c r="E16" i="11"/>
  <c r="C16" i="11"/>
  <c r="B16" i="11"/>
  <c r="E15" i="11"/>
  <c r="B15" i="11"/>
  <c r="E14" i="11"/>
  <c r="C14" i="11"/>
  <c r="E13" i="11"/>
  <c r="B13" i="11"/>
  <c r="E9" i="11"/>
  <c r="E8" i="11"/>
  <c r="C8" i="11"/>
  <c r="B8" i="11"/>
  <c r="E7" i="11"/>
  <c r="B7" i="11"/>
  <c r="E6" i="11"/>
  <c r="C6" i="11"/>
  <c r="E5" i="11"/>
  <c r="B5" i="11"/>
  <c r="E17" i="10"/>
  <c r="E16" i="10"/>
  <c r="B16" i="10"/>
  <c r="E15" i="10"/>
  <c r="B15" i="10"/>
  <c r="E14" i="10"/>
  <c r="E13" i="10"/>
  <c r="B13" i="10"/>
  <c r="E9" i="10"/>
  <c r="E8" i="10"/>
  <c r="B8" i="10"/>
  <c r="E7" i="10"/>
  <c r="B7" i="10"/>
  <c r="E6" i="10"/>
  <c r="E5" i="10"/>
  <c r="B5" i="10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B8" i="9"/>
  <c r="E7" i="9"/>
  <c r="B7" i="9"/>
  <c r="E6" i="9"/>
  <c r="E5" i="9"/>
  <c r="B5" i="9"/>
  <c r="E33" i="8"/>
  <c r="E32" i="8"/>
  <c r="B32" i="8"/>
  <c r="E31" i="8"/>
  <c r="B31" i="8"/>
  <c r="E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B16" i="8"/>
  <c r="E15" i="8"/>
  <c r="B15" i="8"/>
  <c r="E14" i="8"/>
  <c r="E13" i="8"/>
  <c r="B13" i="8"/>
  <c r="E9" i="8"/>
  <c r="E8" i="8"/>
  <c r="C8" i="8"/>
  <c r="B8" i="8"/>
  <c r="E7" i="8"/>
  <c r="B7" i="8"/>
  <c r="E6" i="8"/>
  <c r="C6" i="8"/>
  <c r="E5" i="8"/>
  <c r="B5" i="8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B32" i="7"/>
  <c r="E31" i="7"/>
  <c r="B31" i="7"/>
  <c r="E30" i="7"/>
  <c r="E29" i="7"/>
  <c r="B29" i="7"/>
  <c r="E25" i="7"/>
  <c r="E24" i="7"/>
  <c r="B24" i="7"/>
  <c r="E23" i="7"/>
  <c r="B23" i="7"/>
  <c r="E22" i="7"/>
  <c r="E21" i="7"/>
  <c r="B21" i="7"/>
  <c r="E17" i="7"/>
  <c r="E16" i="7"/>
  <c r="B16" i="7"/>
  <c r="E15" i="7"/>
  <c r="B15" i="7"/>
  <c r="E14" i="7"/>
  <c r="E13" i="7"/>
  <c r="B13" i="7"/>
  <c r="E9" i="7"/>
  <c r="E8" i="7"/>
  <c r="B8" i="7"/>
  <c r="E7" i="7"/>
  <c r="B7" i="7"/>
  <c r="E6" i="7"/>
  <c r="E5" i="7"/>
  <c r="B5" i="7"/>
  <c r="E57" i="6"/>
  <c r="E56" i="6"/>
  <c r="B56" i="6"/>
  <c r="E55" i="6"/>
  <c r="B55" i="6"/>
  <c r="E54" i="6"/>
  <c r="E53" i="6"/>
  <c r="B53" i="6"/>
  <c r="E49" i="6"/>
  <c r="E48" i="6"/>
  <c r="B48" i="6"/>
  <c r="E47" i="6"/>
  <c r="B47" i="6"/>
  <c r="E46" i="6"/>
  <c r="E45" i="6"/>
  <c r="B45" i="6"/>
  <c r="E41" i="6"/>
  <c r="E40" i="6"/>
  <c r="B40" i="6"/>
  <c r="E39" i="6"/>
  <c r="B39" i="6"/>
  <c r="E38" i="6"/>
  <c r="E37" i="6"/>
  <c r="B37" i="6"/>
  <c r="E33" i="6"/>
  <c r="E32" i="6"/>
  <c r="B32" i="6"/>
  <c r="E31" i="6"/>
  <c r="B31" i="6"/>
  <c r="E30" i="6"/>
  <c r="E29" i="6"/>
  <c r="B29" i="6"/>
  <c r="E25" i="6"/>
  <c r="E24" i="6"/>
  <c r="B24" i="6"/>
  <c r="E23" i="6"/>
  <c r="B23" i="6"/>
  <c r="E22" i="6"/>
  <c r="E21" i="6"/>
  <c r="B21" i="6"/>
  <c r="E17" i="6"/>
  <c r="E16" i="6"/>
  <c r="B16" i="6"/>
  <c r="E15" i="6"/>
  <c r="B15" i="6"/>
  <c r="E14" i="6"/>
  <c r="E13" i="6"/>
  <c r="B13" i="6"/>
  <c r="E9" i="6"/>
  <c r="E8" i="6"/>
  <c r="B8" i="6"/>
  <c r="E7" i="6"/>
  <c r="B7" i="6"/>
  <c r="E6" i="6"/>
  <c r="E5" i="6"/>
  <c r="B5" i="6"/>
  <c r="E97" i="5"/>
  <c r="E96" i="5"/>
  <c r="B96" i="5"/>
  <c r="E95" i="5"/>
  <c r="B95" i="5"/>
  <c r="E94" i="5"/>
  <c r="E93" i="5"/>
  <c r="B93" i="5"/>
  <c r="E89" i="5"/>
  <c r="E88" i="5"/>
  <c r="B88" i="5"/>
  <c r="E87" i="5"/>
  <c r="B87" i="5"/>
  <c r="E86" i="5"/>
  <c r="E85" i="5"/>
  <c r="B85" i="5"/>
  <c r="E81" i="5"/>
  <c r="E80" i="5"/>
  <c r="B80" i="5"/>
  <c r="E79" i="5"/>
  <c r="B79" i="5"/>
  <c r="E78" i="5"/>
  <c r="E77" i="5"/>
  <c r="B77" i="5"/>
  <c r="E73" i="5"/>
  <c r="E72" i="5"/>
  <c r="B72" i="5"/>
  <c r="E71" i="5"/>
  <c r="B71" i="5"/>
  <c r="E70" i="5"/>
  <c r="E69" i="5"/>
  <c r="B69" i="5"/>
  <c r="E65" i="5"/>
  <c r="E64" i="5"/>
  <c r="B64" i="5"/>
  <c r="E63" i="5"/>
  <c r="B63" i="5"/>
  <c r="E62" i="5"/>
  <c r="E61" i="5"/>
  <c r="B61" i="5"/>
  <c r="E57" i="5"/>
  <c r="E56" i="5"/>
  <c r="B56" i="5"/>
  <c r="E55" i="5"/>
  <c r="B55" i="5"/>
  <c r="E54" i="5"/>
  <c r="E53" i="5"/>
  <c r="B53" i="5"/>
  <c r="E49" i="5"/>
  <c r="E48" i="5"/>
  <c r="B48" i="5"/>
  <c r="E47" i="5"/>
  <c r="B47" i="5"/>
  <c r="E46" i="5"/>
  <c r="E45" i="5"/>
  <c r="B45" i="5"/>
  <c r="E41" i="5"/>
  <c r="E40" i="5"/>
  <c r="B40" i="5"/>
  <c r="E39" i="5"/>
  <c r="B39" i="5"/>
  <c r="E38" i="5"/>
  <c r="E37" i="5"/>
  <c r="B37" i="5"/>
  <c r="E33" i="5"/>
  <c r="E32" i="5"/>
  <c r="B32" i="5"/>
  <c r="E31" i="5"/>
  <c r="B31" i="5"/>
  <c r="E30" i="5"/>
  <c r="E29" i="5"/>
  <c r="B29" i="5"/>
  <c r="E25" i="5"/>
  <c r="E24" i="5"/>
  <c r="B24" i="5"/>
  <c r="E23" i="5"/>
  <c r="B23" i="5"/>
  <c r="E22" i="5"/>
  <c r="E21" i="5"/>
  <c r="B21" i="5"/>
  <c r="E17" i="5"/>
  <c r="E16" i="5"/>
  <c r="B16" i="5"/>
  <c r="E15" i="5"/>
  <c r="B15" i="5"/>
  <c r="E14" i="5"/>
  <c r="E13" i="5"/>
  <c r="B13" i="5"/>
  <c r="E9" i="5"/>
  <c r="E8" i="5"/>
  <c r="C8" i="5"/>
  <c r="B8" i="5"/>
  <c r="E7" i="5"/>
  <c r="B7" i="5"/>
  <c r="E6" i="5"/>
  <c r="C6" i="5"/>
  <c r="E5" i="5"/>
  <c r="B5" i="5"/>
  <c r="E137" i="3"/>
  <c r="E136" i="3"/>
  <c r="B136" i="3"/>
  <c r="E135" i="3"/>
  <c r="B135" i="3"/>
  <c r="E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B120" i="3"/>
  <c r="E119" i="3"/>
  <c r="B119" i="3"/>
  <c r="E118" i="3"/>
  <c r="E117" i="3"/>
  <c r="B117" i="3"/>
  <c r="E113" i="3"/>
  <c r="E112" i="3"/>
  <c r="B112" i="3"/>
  <c r="E111" i="3"/>
  <c r="B111" i="3"/>
  <c r="E110" i="3"/>
  <c r="E109" i="3"/>
  <c r="B109" i="3"/>
  <c r="E105" i="3"/>
  <c r="E104" i="3"/>
  <c r="B104" i="3"/>
  <c r="E103" i="3"/>
  <c r="B103" i="3"/>
  <c r="E102" i="3"/>
  <c r="E101" i="3"/>
  <c r="B101" i="3"/>
  <c r="E97" i="3"/>
  <c r="E96" i="3"/>
  <c r="B96" i="3"/>
  <c r="E95" i="3"/>
  <c r="B95" i="3"/>
  <c r="E94" i="3"/>
  <c r="E93" i="3"/>
  <c r="B93" i="3"/>
  <c r="E89" i="3"/>
  <c r="E88" i="3"/>
  <c r="B88" i="3"/>
  <c r="E87" i="3"/>
  <c r="B87" i="3"/>
  <c r="E86" i="3"/>
  <c r="E85" i="3"/>
  <c r="B85" i="3"/>
  <c r="E81" i="3"/>
  <c r="E80" i="3"/>
  <c r="B80" i="3"/>
  <c r="E79" i="3"/>
  <c r="B79" i="3"/>
  <c r="E78" i="3"/>
  <c r="E77" i="3"/>
  <c r="B77" i="3"/>
  <c r="E73" i="3"/>
  <c r="E72" i="3"/>
  <c r="B72" i="3"/>
  <c r="E71" i="3"/>
  <c r="B71" i="3"/>
  <c r="E70" i="3"/>
  <c r="E69" i="3"/>
  <c r="B69" i="3"/>
  <c r="E65" i="3"/>
  <c r="E64" i="3"/>
  <c r="B64" i="3"/>
  <c r="E63" i="3"/>
  <c r="B63" i="3"/>
  <c r="E62" i="3"/>
  <c r="E61" i="3"/>
  <c r="B61" i="3"/>
  <c r="E57" i="3"/>
  <c r="E56" i="3"/>
  <c r="B56" i="3"/>
  <c r="E55" i="3"/>
  <c r="B55" i="3"/>
  <c r="E54" i="3"/>
  <c r="E53" i="3"/>
  <c r="B53" i="3"/>
  <c r="E49" i="3"/>
  <c r="E48" i="3"/>
  <c r="B48" i="3"/>
  <c r="E47" i="3"/>
  <c r="B47" i="3"/>
  <c r="E46" i="3"/>
  <c r="E45" i="3"/>
  <c r="B45" i="3"/>
  <c r="E41" i="3"/>
  <c r="E40" i="3"/>
  <c r="B40" i="3"/>
  <c r="E39" i="3"/>
  <c r="B39" i="3"/>
  <c r="E38" i="3"/>
  <c r="E37" i="3"/>
  <c r="B37" i="3"/>
  <c r="E33" i="3"/>
  <c r="E32" i="3"/>
  <c r="B32" i="3"/>
  <c r="E31" i="3"/>
  <c r="B31" i="3"/>
  <c r="E30" i="3"/>
  <c r="E29" i="3"/>
  <c r="B29" i="3"/>
  <c r="E25" i="3"/>
  <c r="E24" i="3"/>
  <c r="B24" i="3"/>
  <c r="E23" i="3"/>
  <c r="B23" i="3"/>
  <c r="E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05" i="2"/>
  <c r="E104" i="2"/>
  <c r="C104" i="2"/>
  <c r="B104" i="2"/>
  <c r="E103" i="2"/>
  <c r="B103" i="2"/>
  <c r="E102" i="2"/>
  <c r="C102" i="2"/>
  <c r="E101" i="2"/>
  <c r="B101" i="2"/>
  <c r="E97" i="2"/>
  <c r="E96" i="2"/>
  <c r="B96" i="2"/>
  <c r="E95" i="2"/>
  <c r="B95" i="2"/>
  <c r="E94" i="2"/>
  <c r="E93" i="2"/>
  <c r="B93" i="2"/>
  <c r="E89" i="2"/>
  <c r="E88" i="2"/>
  <c r="B88" i="2"/>
  <c r="E87" i="2"/>
  <c r="B87" i="2"/>
  <c r="E86" i="2"/>
  <c r="E85" i="2"/>
  <c r="B85" i="2"/>
  <c r="E81" i="2"/>
  <c r="E80" i="2"/>
  <c r="B80" i="2"/>
  <c r="E79" i="2"/>
  <c r="B79" i="2"/>
  <c r="E78" i="2"/>
  <c r="E77" i="2"/>
  <c r="B77" i="2"/>
  <c r="E73" i="2"/>
  <c r="E72" i="2"/>
  <c r="B72" i="2"/>
  <c r="E71" i="2"/>
  <c r="B71" i="2"/>
  <c r="E70" i="2"/>
  <c r="E69" i="2"/>
  <c r="B69" i="2"/>
  <c r="E65" i="2"/>
  <c r="E64" i="2"/>
  <c r="B64" i="2"/>
  <c r="E63" i="2"/>
  <c r="B63" i="2"/>
  <c r="E62" i="2"/>
  <c r="E61" i="2"/>
  <c r="B61" i="2"/>
  <c r="E57" i="2"/>
  <c r="E56" i="2"/>
  <c r="B56" i="2"/>
  <c r="E55" i="2"/>
  <c r="B55" i="2"/>
  <c r="E54" i="2"/>
  <c r="E53" i="2"/>
  <c r="B53" i="2"/>
  <c r="E49" i="2"/>
  <c r="E48" i="2"/>
  <c r="B48" i="2"/>
  <c r="E47" i="2"/>
  <c r="B47" i="2"/>
  <c r="E46" i="2"/>
  <c r="E45" i="2"/>
  <c r="B45" i="2"/>
  <c r="E41" i="2"/>
  <c r="E40" i="2"/>
  <c r="B40" i="2"/>
  <c r="E39" i="2"/>
  <c r="B39" i="2"/>
  <c r="E38" i="2"/>
  <c r="E37" i="2"/>
  <c r="B37" i="2"/>
  <c r="E33" i="2"/>
  <c r="E32" i="2"/>
  <c r="B32" i="2"/>
  <c r="E31" i="2"/>
  <c r="B31" i="2"/>
  <c r="E30" i="2"/>
  <c r="E29" i="2"/>
  <c r="B29" i="2"/>
  <c r="E25" i="2"/>
  <c r="E24" i="2"/>
  <c r="B24" i="2"/>
  <c r="E23" i="2"/>
  <c r="B23" i="2"/>
  <c r="E22" i="2"/>
  <c r="E21" i="2"/>
  <c r="B21" i="2"/>
  <c r="E17" i="2"/>
  <c r="E16" i="2"/>
  <c r="B16" i="2"/>
  <c r="E15" i="2"/>
  <c r="B15" i="2"/>
  <c r="E14" i="2"/>
  <c r="E13" i="2"/>
  <c r="B13" i="2"/>
  <c r="E9" i="2"/>
  <c r="E8" i="2"/>
  <c r="B8" i="2"/>
  <c r="E7" i="2"/>
  <c r="B7" i="2"/>
  <c r="E6" i="2"/>
  <c r="E5" i="2"/>
  <c r="B5" i="2"/>
  <c r="E81" i="1"/>
  <c r="E80" i="1"/>
  <c r="B80" i="1"/>
  <c r="E79" i="1"/>
  <c r="B79" i="1"/>
  <c r="E78" i="1"/>
  <c r="E77" i="1"/>
  <c r="B77" i="1"/>
  <c r="E73" i="1"/>
  <c r="E72" i="1"/>
  <c r="B72" i="1"/>
  <c r="E71" i="1"/>
  <c r="B71" i="1"/>
  <c r="E70" i="1"/>
  <c r="E69" i="1"/>
  <c r="B69" i="1"/>
  <c r="E65" i="1"/>
  <c r="E64" i="1"/>
  <c r="B64" i="1"/>
  <c r="E63" i="1"/>
  <c r="B63" i="1"/>
  <c r="E62" i="1"/>
  <c r="E61" i="1"/>
  <c r="B61" i="1"/>
  <c r="E57" i="1"/>
  <c r="E56" i="1"/>
  <c r="B56" i="1"/>
  <c r="E55" i="1"/>
  <c r="B55" i="1"/>
  <c r="E54" i="1"/>
  <c r="E53" i="1"/>
  <c r="B53" i="1"/>
  <c r="E49" i="1"/>
  <c r="E48" i="1"/>
  <c r="B48" i="1"/>
  <c r="E47" i="1"/>
  <c r="B47" i="1"/>
  <c r="E46" i="1"/>
  <c r="E45" i="1"/>
  <c r="B45" i="1"/>
  <c r="E41" i="1"/>
  <c r="E40" i="1"/>
  <c r="B40" i="1"/>
  <c r="E39" i="1"/>
  <c r="B39" i="1"/>
  <c r="E38" i="1"/>
  <c r="E37" i="1"/>
  <c r="B37" i="1"/>
  <c r="E33" i="1"/>
  <c r="E32" i="1"/>
  <c r="B32" i="1"/>
  <c r="E31" i="1"/>
  <c r="B31" i="1"/>
  <c r="E30" i="1"/>
  <c r="E29" i="1"/>
  <c r="B29" i="1"/>
  <c r="E25" i="1"/>
  <c r="E24" i="1"/>
  <c r="B24" i="1"/>
  <c r="E23" i="1"/>
  <c r="B23" i="1"/>
  <c r="E22" i="1"/>
  <c r="E21" i="1"/>
  <c r="B21" i="1"/>
  <c r="E17" i="1"/>
  <c r="E16" i="1"/>
  <c r="B16" i="1"/>
  <c r="E15" i="1"/>
  <c r="B15" i="1"/>
  <c r="E14" i="1"/>
  <c r="E13" i="1"/>
  <c r="B13" i="1"/>
  <c r="E9" i="1"/>
  <c r="E8" i="1"/>
  <c r="B8" i="1"/>
  <c r="E7" i="1"/>
  <c r="B7" i="1"/>
  <c r="E6" i="1"/>
  <c r="E5" i="1"/>
  <c r="B5" i="1"/>
</calcChain>
</file>

<file path=xl/sharedStrings.xml><?xml version="1.0" encoding="utf-8"?>
<sst xmlns="http://schemas.openxmlformats.org/spreadsheetml/2006/main" count="1207" uniqueCount="183">
  <si>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</si>
  <si>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</si>
  <si>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</si>
  <si>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</si>
  <si>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</si>
  <si>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</si>
  <si>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</si>
  <si>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</si>
  <si>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</si>
  <si>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</si>
  <si>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</si>
  <si>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</si>
  <si>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</si>
  <si>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BYE</t>
  </si>
  <si>
    <t>MAXI 35</t>
  </si>
  <si>
    <t>MAXI 40</t>
  </si>
  <si>
    <t>MAXI 50</t>
  </si>
  <si>
    <t>MAXI 55</t>
  </si>
  <si>
    <t>MAXI 60</t>
  </si>
  <si>
    <t>MAXI 70</t>
  </si>
  <si>
    <t>MAXI 65</t>
  </si>
  <si>
    <t>MAXI 75</t>
  </si>
  <si>
    <t>FEMENINO</t>
  </si>
  <si>
    <t>RAJMIL Damian (SFE)</t>
  </si>
  <si>
    <t>MERCADO Pablo (LRJ)</t>
  </si>
  <si>
    <t>DI PIERRI Carlos Alberto (SFE)</t>
  </si>
  <si>
    <t>BORTNIK David (BSA)</t>
  </si>
  <si>
    <t>MORSINO Nicolas Cesar (SFE)</t>
  </si>
  <si>
    <t>UESUGUI Rafael (FET)</t>
  </si>
  <si>
    <t>OPEZZO Sebastian (LPM)</t>
  </si>
  <si>
    <t>BRUNO Nicolas (FET)</t>
  </si>
  <si>
    <t>SCHENQUER Diego Andres (SFE)</t>
  </si>
  <si>
    <t>PESSI Esteban (LPM)</t>
  </si>
  <si>
    <t>FRAGAPANE Leonardo Nicolas (BSA)</t>
  </si>
  <si>
    <t>CASAL Octavio (FET)</t>
  </si>
  <si>
    <t>Nizetich Patricio (FET)</t>
  </si>
  <si>
    <t>SANTI Ignacio (SFE)</t>
  </si>
  <si>
    <t>KROTSCH Pablo (BSA)</t>
  </si>
  <si>
    <t>MURUA Daniel (CBA)</t>
  </si>
  <si>
    <t>SERRA Leandro (SFE)</t>
  </si>
  <si>
    <t>FERNANDEZ MAGAN César Augusto (BSA)</t>
  </si>
  <si>
    <t>IGLESIAS Mariano (BSA)</t>
  </si>
  <si>
    <t>RIVERO, Mariano (FET)</t>
  </si>
  <si>
    <t>LOMOVASKY Andres (FET)</t>
  </si>
  <si>
    <t>CANCHELARA Gabriel Adrián (BSA)</t>
  </si>
  <si>
    <t>FABRIZIO Fernando (FET)</t>
  </si>
  <si>
    <t>MARTIN MAS Pablo (SFE)</t>
  </si>
  <si>
    <t>LLEUFO Edgardo (RNG)</t>
  </si>
  <si>
    <t>RACK Pablo (BSA)</t>
  </si>
  <si>
    <t>ALONSO Pehuen (BSA)</t>
  </si>
  <si>
    <t>Maehama Federico (FET)</t>
  </si>
  <si>
    <t>Rotella Guillermo (RNG)</t>
  </si>
  <si>
    <t>ZABALETA Omar (BSA)</t>
  </si>
  <si>
    <t>GONZALEZ Jorge (RNG)</t>
  </si>
  <si>
    <t>WAINSZTOK Dario (FET)</t>
  </si>
  <si>
    <t>ALMIRON Esteban (FET)</t>
  </si>
  <si>
    <t>ROSITO Pablo (SFE)</t>
  </si>
  <si>
    <t>Varela Enrique Miguel (SAL)</t>
  </si>
  <si>
    <t>COCHERI Ariel (JUJ)</t>
  </si>
  <si>
    <t>Carlevarino Pablo (FET)</t>
  </si>
  <si>
    <t>ZUALET Marcelo (BSA)</t>
  </si>
  <si>
    <t>STERN Daniel (RNG)</t>
  </si>
  <si>
    <t>Reig Hernan (FET)</t>
  </si>
  <si>
    <t>REICHERT Hugo (LPM)</t>
  </si>
  <si>
    <t>CASTRO Fabian (CBA)</t>
  </si>
  <si>
    <t>SANCHEZ Esteban (CBA)</t>
  </si>
  <si>
    <t>RODRIGUEZ Claudio (BSA)</t>
  </si>
  <si>
    <t>Garcia Cristian (RNG)</t>
  </si>
  <si>
    <t>ACOSTA Gonzalo (BSA)</t>
  </si>
  <si>
    <t>NUSKE Cristian (BSA)</t>
  </si>
  <si>
    <t>ELPUERTO Claudio (BSA)</t>
  </si>
  <si>
    <t>LEVIT Alejandro (FET)</t>
  </si>
  <si>
    <t>LIEBANA Sebastian (BSA)</t>
  </si>
  <si>
    <t>Tejeda Cesar (RNG)</t>
  </si>
  <si>
    <t>LERTORA Fabian (RNG)</t>
  </si>
  <si>
    <t>AMORIN ALEJANDRO (FET)</t>
  </si>
  <si>
    <t>Lamazon Gustavo Gabriel (FET)</t>
  </si>
  <si>
    <t>Takehara Sebastian (FET)</t>
  </si>
  <si>
    <t>Pastore Daniel (FET)</t>
  </si>
  <si>
    <t>Arenas Luque Gustavo (BSA)</t>
  </si>
  <si>
    <t>SZWARC Daniel (BSA)</t>
  </si>
  <si>
    <t>Uboldi Gustavo, Alberto (NQN)</t>
  </si>
  <si>
    <t>BRIZUELA Hernan (FET)</t>
  </si>
  <si>
    <t>PICHOT Daniel (FET)</t>
  </si>
  <si>
    <t>PEREYRA Hugo Luis (SFE)</t>
  </si>
  <si>
    <t>GRECO Juan Carlos (BSA)</t>
  </si>
  <si>
    <t>ARMELI Ernesto (NQN)</t>
  </si>
  <si>
    <t>GIRI Sergio Fernando (SFE)</t>
  </si>
  <si>
    <t>ROLDAN Jorge (SAL)</t>
  </si>
  <si>
    <t>VIGOLO Alejandro (FET)</t>
  </si>
  <si>
    <t>AMENDOLA Julio (BSA)</t>
  </si>
  <si>
    <t>PERNA Claudio (SFE)</t>
  </si>
  <si>
    <t>QUIROGA Gustavo (BSA)</t>
  </si>
  <si>
    <t>BATTAN Americo (FET)</t>
  </si>
  <si>
    <t>Pighini Pablo (FET)</t>
  </si>
  <si>
    <t>PIGNONI Claudio (SFE)</t>
  </si>
  <si>
    <t>ANGUILLESI Miguel (FET)</t>
  </si>
  <si>
    <t>VAZQUEZ Alejandro (FET)</t>
  </si>
  <si>
    <t>OLIVAMAYER Horacio (BSA)</t>
  </si>
  <si>
    <t>MINC Fernando (FET)</t>
  </si>
  <si>
    <t>BLASCO Claudio (FET)</t>
  </si>
  <si>
    <t>ZABALOY Sergio (BSA)</t>
  </si>
  <si>
    <t>TRUJILLO Jhon (FET)</t>
  </si>
  <si>
    <t>BIANCHINI Fabian (BSA)</t>
  </si>
  <si>
    <t>Romero Daniel (FET)</t>
  </si>
  <si>
    <t>Bidegain Rafael (FET)</t>
  </si>
  <si>
    <t>Gonzalez Roberto Antonio (FET)</t>
  </si>
  <si>
    <t>ACOSTA Carlos (BSA)</t>
  </si>
  <si>
    <t>ROSADO Daniel (BSA)</t>
  </si>
  <si>
    <t>SAAD Isaac (BSA)</t>
  </si>
  <si>
    <t>MARIN Roberto (BSA)</t>
  </si>
  <si>
    <t>Dolcet Norberto (FET)</t>
  </si>
  <si>
    <t>OVEJERO Fernando (FET)</t>
  </si>
  <si>
    <t>FRAGAPANE Leonardo (BSA)</t>
  </si>
  <si>
    <t>NECULMAN Jose (RNG)</t>
  </si>
  <si>
    <t>WAITZEL Ariel (FET)</t>
  </si>
  <si>
    <t>PERNA Gabriel (SFE)</t>
  </si>
  <si>
    <t>DURVAL CHAUD Ernesto (SGO)</t>
  </si>
  <si>
    <t>VALLS Guillermo (FET)</t>
  </si>
  <si>
    <t>castro miguel (CBA)</t>
  </si>
  <si>
    <t>CONSORTE Marcelo (BSA)</t>
  </si>
  <si>
    <t>ZABALA Roberto (BSA)</t>
  </si>
  <si>
    <t>PALACIOS Miguel (BSA)</t>
  </si>
  <si>
    <t>LIEBANA Carlos (BSA)</t>
  </si>
  <si>
    <t>TSHAKMAKIAN Sergio (BSA)</t>
  </si>
  <si>
    <t>Pichunlef Raul (RNG)</t>
  </si>
  <si>
    <t>CUELLO Eduardo (CBA)</t>
  </si>
  <si>
    <t>MOSCHINI Jose Luis (FET)</t>
  </si>
  <si>
    <t>RAJMIL Bernardo (SFE)</t>
  </si>
  <si>
    <t>SCHNEIDER Miguel (FET)</t>
  </si>
  <si>
    <t>JULIA Mario (SJN)</t>
  </si>
  <si>
    <t>CASO Eduardo (RNG)</t>
  </si>
  <si>
    <t>SALZ Guillermo (FET)</t>
  </si>
  <si>
    <t>ARANCIAGA Jorge (BSA)</t>
  </si>
  <si>
    <t>SIVACI Pablo (FET)</t>
  </si>
  <si>
    <t>Frohmann Ricardo (FET)</t>
  </si>
  <si>
    <t>JERES Hector (SGO)</t>
  </si>
  <si>
    <t>COSTA MAYULI Lucio (SGO)</t>
  </si>
  <si>
    <t>ELIZARRAGA EUARDO DANIEL (BSA)</t>
  </si>
  <si>
    <t>Bettinotti Alfredo (FET)</t>
  </si>
  <si>
    <t>LIPINZKY Alberto (FET)</t>
  </si>
  <si>
    <t>LARSSON Carlos (CBA)</t>
  </si>
  <si>
    <t>GARCIA Carlos (FET)</t>
  </si>
  <si>
    <t>VILLARROEL Julio cesar (SJN)</t>
  </si>
  <si>
    <t>GALINDEZ Oscar (FET)</t>
  </si>
  <si>
    <t>SCHIKER Omar Delfor (SFE)</t>
  </si>
  <si>
    <t>PALACIO Ruben (SJN)</t>
  </si>
  <si>
    <t>Lucero Juan (FET)</t>
  </si>
  <si>
    <t>BARRAS JORGE RICARDO (BSA)</t>
  </si>
  <si>
    <t>CASANOVA Eduardo (FET)</t>
  </si>
  <si>
    <t>Grebnicoff Luis (FET)</t>
  </si>
  <si>
    <t>MONTE Juan (FET)</t>
  </si>
  <si>
    <t>VAN LERBERGHE Carlos (FET)</t>
  </si>
  <si>
    <t>RIVAS Osvaldo (RNG)</t>
  </si>
  <si>
    <t>Cares Hugo (RNG)</t>
  </si>
  <si>
    <t>LOPEZ Juan Manuel (BSA)</t>
  </si>
  <si>
    <t>RODRIGUEZ PICEDA Ricardo (BSA)</t>
  </si>
  <si>
    <t>MEYER Alfredo (FET)</t>
  </si>
  <si>
    <t>COSACOW Enrique (SFE)</t>
  </si>
  <si>
    <t>SOGARI Lorenzo (BSA)</t>
  </si>
  <si>
    <t>DIAZ Armando (CBA)</t>
  </si>
  <si>
    <t>TCHONITCH Nicolas (SGO)</t>
  </si>
  <si>
    <t>CENTURION Oscar Arturo (BSA)</t>
  </si>
  <si>
    <t>DOINO Jorgelina (SFE)</t>
  </si>
  <si>
    <t>HARIMA Marcela (CHA)</t>
  </si>
  <si>
    <t>Muro Myriam Edith (SAL)</t>
  </si>
  <si>
    <t>Garrido Monica (FET)</t>
  </si>
  <si>
    <t>CARIAC Mariana (LPM)</t>
  </si>
  <si>
    <t>Yamaguchi Patricia (FET)</t>
  </si>
  <si>
    <t>Oyola Monica (RNG)</t>
  </si>
  <si>
    <t>VITULLO Anabel miriam (FET)</t>
  </si>
  <si>
    <t>DUSSET FLAVIA ARGENTINA (COR)</t>
  </si>
  <si>
    <t>WEBER Evelina (FET)</t>
  </si>
  <si>
    <t>GONZALEZ Maria angelica (SJN)</t>
  </si>
  <si>
    <t>ALVAREZ Alicia (CBA)</t>
  </si>
  <si>
    <t>BORONAT Silvia (FET)</t>
  </si>
  <si>
    <t>GIARDINIERI Myrian (COR)</t>
  </si>
  <si>
    <t>Akizawa Clelia F (FET)</t>
  </si>
  <si>
    <t>SHIIBA OYAMA CHIDURU (CHA)</t>
  </si>
  <si>
    <t>LASCANO ELISA (CBA)</t>
  </si>
  <si>
    <t>MERCADO Silvia (FET)</t>
  </si>
  <si>
    <t>MAXI 45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</si>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</sst>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16" fontId="6" fillId="0" borderId="10" xfId="1" applyNumberFormat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16" fontId="6" fillId="0" borderId="31" xfId="1" applyNumberFormat="1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16" fontId="6" fillId="0" borderId="52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2" fillId="3" borderId="16" xfId="1" applyFont="1" applyFill="1" applyBorder="1" applyAlignment="1">
      <alignment vertical="center"/>
    </xf>
    <xf numFmtId="0" fontId="2" fillId="3" borderId="27" xfId="1" applyFont="1" applyFill="1" applyBorder="1" applyAlignment="1">
      <alignment vertical="center"/>
    </xf>
    <xf numFmtId="0" fontId="2" fillId="3" borderId="48" xfId="1" applyFont="1" applyFill="1" applyBorder="1" applyAlignment="1">
      <alignment vertical="center"/>
    </xf>
    <xf numFmtId="0" fontId="8" fillId="6" borderId="33" xfId="1" applyNumberFormat="1" applyFont="1" applyFill="1" applyBorder="1" applyAlignment="1">
      <alignment horizontal="center" vertical="center" shrinkToFit="1"/>
    </xf>
    <xf numFmtId="0" fontId="8" fillId="6" borderId="34" xfId="1" applyNumberFormat="1" applyFont="1" applyFill="1" applyBorder="1" applyAlignment="1">
      <alignment horizontal="center" vertical="center" shrinkToFit="1"/>
    </xf>
    <xf numFmtId="0" fontId="8" fillId="6" borderId="35" xfId="1" applyNumberFormat="1" applyFont="1" applyFill="1" applyBorder="1" applyAlignment="1">
      <alignment horizontal="center" vertical="center" shrinkToFit="1"/>
    </xf>
    <xf numFmtId="0" fontId="8" fillId="6" borderId="22" xfId="1" applyNumberFormat="1" applyFont="1" applyFill="1" applyBorder="1" applyAlignment="1">
      <alignment horizontal="center" vertical="center" shrinkToFit="1"/>
    </xf>
    <xf numFmtId="0" fontId="8" fillId="6" borderId="23" xfId="1" applyNumberFormat="1" applyFont="1" applyFill="1" applyBorder="1" applyAlignment="1">
      <alignment horizontal="center" vertical="center" shrinkToFit="1"/>
    </xf>
    <xf numFmtId="0" fontId="8" fillId="6" borderId="24" xfId="1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1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tabSelected="1" view="pageBreakPreview" topLeftCell="A67" zoomScaleSheetLayoutView="100" workbookViewId="0">
      <selection activeCell="H77" sqref="H77:K7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14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0.58333333333333337</v>
      </c>
      <c r="E4" s="13">
        <v>12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12</v>
      </c>
      <c r="F5" s="14"/>
      <c r="G5" s="24">
        <v>1</v>
      </c>
      <c r="H5" s="59" t="s">
        <v>23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0.59722222222222221</v>
      </c>
      <c r="E6" s="23">
        <f>E4</f>
        <v>12</v>
      </c>
      <c r="F6" s="14"/>
      <c r="G6" s="32">
        <v>2</v>
      </c>
      <c r="H6" s="63" t="s">
        <v>42</v>
      </c>
      <c r="I6" s="64"/>
      <c r="J6" s="64"/>
      <c r="K6" s="65"/>
      <c r="L6" s="33">
        <v>0</v>
      </c>
      <c r="M6" s="34"/>
      <c r="N6" s="35">
        <v>0</v>
      </c>
      <c r="O6" s="36"/>
      <c r="P6" s="57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12</v>
      </c>
      <c r="F7" s="14"/>
      <c r="G7" s="32">
        <v>3</v>
      </c>
      <c r="H7" s="63" t="s">
        <v>44</v>
      </c>
      <c r="I7" s="64"/>
      <c r="J7" s="64"/>
      <c r="K7" s="65"/>
      <c r="L7" s="33">
        <v>0</v>
      </c>
      <c r="M7" s="35">
        <v>3</v>
      </c>
      <c r="N7" s="34"/>
      <c r="O7" s="36"/>
      <c r="P7" s="57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12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0.60416666666666663</v>
      </c>
      <c r="E9" s="49">
        <f>E4</f>
        <v>12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0.58333333333333337</v>
      </c>
      <c r="E12" s="13">
        <v>13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13</v>
      </c>
      <c r="F13" s="14"/>
      <c r="G13" s="24">
        <v>1</v>
      </c>
      <c r="H13" s="59" t="s">
        <v>24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0.59722222222222221</v>
      </c>
      <c r="E14" s="23">
        <f>E12</f>
        <v>13</v>
      </c>
      <c r="F14" s="14"/>
      <c r="G14" s="32">
        <v>2</v>
      </c>
      <c r="H14" s="63" t="s">
        <v>41</v>
      </c>
      <c r="I14" s="64"/>
      <c r="J14" s="64"/>
      <c r="K14" s="65"/>
      <c r="L14" s="33">
        <v>0</v>
      </c>
      <c r="M14" s="34"/>
      <c r="N14" s="35">
        <v>3</v>
      </c>
      <c r="O14" s="36"/>
      <c r="P14" s="57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13</v>
      </c>
      <c r="F15" s="14"/>
      <c r="G15" s="32">
        <v>3</v>
      </c>
      <c r="H15" s="63" t="s">
        <v>43</v>
      </c>
      <c r="I15" s="64"/>
      <c r="J15" s="64"/>
      <c r="K15" s="65"/>
      <c r="L15" s="33">
        <v>0</v>
      </c>
      <c r="M15" s="35">
        <v>0</v>
      </c>
      <c r="N15" s="34"/>
      <c r="O15" s="36"/>
      <c r="P15" s="57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13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0.60416666666666663</v>
      </c>
      <c r="E17" s="49">
        <f>E12</f>
        <v>13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0.58333333333333337</v>
      </c>
      <c r="E20" s="13">
        <v>14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14</v>
      </c>
      <c r="F21" s="14"/>
      <c r="G21" s="24">
        <v>1</v>
      </c>
      <c r="H21" s="59" t="s">
        <v>25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0.59722222222222221</v>
      </c>
      <c r="E22" s="23">
        <f>E20</f>
        <v>14</v>
      </c>
      <c r="F22" s="14"/>
      <c r="G22" s="32">
        <v>2</v>
      </c>
      <c r="H22" s="63" t="s">
        <v>40</v>
      </c>
      <c r="I22" s="64"/>
      <c r="J22" s="64"/>
      <c r="K22" s="65"/>
      <c r="L22" s="33">
        <v>1</v>
      </c>
      <c r="M22" s="34"/>
      <c r="N22" s="35">
        <v>3</v>
      </c>
      <c r="O22" s="36"/>
      <c r="P22" s="57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14</v>
      </c>
      <c r="F23" s="14"/>
      <c r="G23" s="32">
        <v>3</v>
      </c>
      <c r="H23" s="63" t="s">
        <v>45</v>
      </c>
      <c r="I23" s="64"/>
      <c r="J23" s="64"/>
      <c r="K23" s="65"/>
      <c r="L23" s="33">
        <v>0</v>
      </c>
      <c r="M23" s="35">
        <v>2</v>
      </c>
      <c r="N23" s="34"/>
      <c r="O23" s="36"/>
      <c r="P23" s="57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14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0.60416666666666663</v>
      </c>
      <c r="E25" s="49">
        <f>E20</f>
        <v>14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0.58333333333333337</v>
      </c>
      <c r="E28" s="13">
        <v>15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53"/>
      <c r="D29" s="22"/>
      <c r="E29" s="23">
        <f>E28</f>
        <v>15</v>
      </c>
      <c r="F29" s="14"/>
      <c r="G29" s="24">
        <v>1</v>
      </c>
      <c r="H29" s="59" t="s">
        <v>26</v>
      </c>
      <c r="I29" s="60"/>
      <c r="J29" s="60"/>
      <c r="K29" s="61"/>
      <c r="L29" s="25"/>
      <c r="M29" s="26">
        <v>3</v>
      </c>
      <c r="N29" s="26">
        <v>3</v>
      </c>
      <c r="O29" s="27"/>
      <c r="P29" s="57"/>
      <c r="Q29" s="28">
        <v>4</v>
      </c>
      <c r="R29" s="29">
        <v>1</v>
      </c>
    </row>
    <row r="30" spans="2:18" ht="18" customHeight="1" x14ac:dyDescent="0.3">
      <c r="B30" s="30" t="s">
        <v>11</v>
      </c>
      <c r="C30" s="62">
        <f>C28</f>
        <v>42679</v>
      </c>
      <c r="D30" s="31">
        <v>0.59722222222222221</v>
      </c>
      <c r="E30" s="23">
        <f>E28</f>
        <v>15</v>
      </c>
      <c r="F30" s="14"/>
      <c r="G30" s="32">
        <v>2</v>
      </c>
      <c r="H30" s="63" t="s">
        <v>39</v>
      </c>
      <c r="I30" s="64"/>
      <c r="J30" s="64"/>
      <c r="K30" s="65"/>
      <c r="L30" s="33">
        <v>0</v>
      </c>
      <c r="M30" s="34"/>
      <c r="N30" s="35">
        <v>3</v>
      </c>
      <c r="O30" s="36"/>
      <c r="P30" s="57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53"/>
      <c r="D31" s="22"/>
      <c r="E31" s="23">
        <f>E28</f>
        <v>15</v>
      </c>
      <c r="F31" s="14"/>
      <c r="G31" s="32">
        <v>3</v>
      </c>
      <c r="H31" s="63" t="s">
        <v>47</v>
      </c>
      <c r="I31" s="64"/>
      <c r="J31" s="64"/>
      <c r="K31" s="65"/>
      <c r="L31" s="33">
        <v>0</v>
      </c>
      <c r="M31" s="35">
        <v>0</v>
      </c>
      <c r="N31" s="34"/>
      <c r="O31" s="36"/>
      <c r="P31" s="57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62">
        <f>C28</f>
        <v>42679</v>
      </c>
      <c r="D32" s="31"/>
      <c r="E32" s="23">
        <f>E28</f>
        <v>15</v>
      </c>
      <c r="F32" s="14"/>
      <c r="G32" s="41">
        <v>4</v>
      </c>
      <c r="H32" s="67" t="s">
        <v>13</v>
      </c>
      <c r="I32" s="68"/>
      <c r="J32" s="68"/>
      <c r="K32" s="69"/>
      <c r="L32" s="42"/>
      <c r="M32" s="43"/>
      <c r="N32" s="43"/>
      <c r="O32" s="44"/>
      <c r="P32" s="58"/>
      <c r="Q32" s="45"/>
      <c r="R32" s="46"/>
    </row>
    <row r="33" spans="2:18" ht="18" customHeight="1" thickBot="1" x14ac:dyDescent="0.35">
      <c r="B33" s="47" t="s">
        <v>12</v>
      </c>
      <c r="C33" s="66"/>
      <c r="D33" s="48">
        <v>0.60416666666666663</v>
      </c>
      <c r="E33" s="49">
        <f>E28</f>
        <v>15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52">
        <v>42679</v>
      </c>
      <c r="D36" s="12">
        <v>0.58333333333333337</v>
      </c>
      <c r="E36" s="13">
        <v>16</v>
      </c>
      <c r="F36" s="14"/>
      <c r="G36" s="54" t="s">
        <v>7</v>
      </c>
      <c r="H36" s="55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56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53"/>
      <c r="D37" s="22"/>
      <c r="E37" s="23">
        <f>E36</f>
        <v>16</v>
      </c>
      <c r="F37" s="14"/>
      <c r="G37" s="24">
        <v>1</v>
      </c>
      <c r="H37" s="59" t="s">
        <v>27</v>
      </c>
      <c r="I37" s="60"/>
      <c r="J37" s="60"/>
      <c r="K37" s="61"/>
      <c r="L37" s="25"/>
      <c r="M37" s="26">
        <v>3</v>
      </c>
      <c r="N37" s="26">
        <v>3</v>
      </c>
      <c r="O37" s="27"/>
      <c r="P37" s="57"/>
      <c r="Q37" s="28">
        <v>4</v>
      </c>
      <c r="R37" s="29">
        <v>1</v>
      </c>
    </row>
    <row r="38" spans="2:18" ht="18" customHeight="1" x14ac:dyDescent="0.3">
      <c r="B38" s="30" t="s">
        <v>11</v>
      </c>
      <c r="C38" s="62">
        <f>C36</f>
        <v>42679</v>
      </c>
      <c r="D38" s="31">
        <v>0.59722222222222221</v>
      </c>
      <c r="E38" s="23">
        <f>E36</f>
        <v>16</v>
      </c>
      <c r="F38" s="14"/>
      <c r="G38" s="32">
        <v>2</v>
      </c>
      <c r="H38" s="63" t="s">
        <v>38</v>
      </c>
      <c r="I38" s="64"/>
      <c r="J38" s="64"/>
      <c r="K38" s="65"/>
      <c r="L38" s="33">
        <v>0</v>
      </c>
      <c r="M38" s="34"/>
      <c r="N38" s="35">
        <v>3</v>
      </c>
      <c r="O38" s="36"/>
      <c r="P38" s="57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53"/>
      <c r="D39" s="22"/>
      <c r="E39" s="23">
        <f>E36</f>
        <v>16</v>
      </c>
      <c r="F39" s="14"/>
      <c r="G39" s="32">
        <v>3</v>
      </c>
      <c r="H39" s="63" t="s">
        <v>48</v>
      </c>
      <c r="I39" s="64"/>
      <c r="J39" s="64"/>
      <c r="K39" s="65"/>
      <c r="L39" s="33">
        <v>0</v>
      </c>
      <c r="M39" s="35">
        <v>2</v>
      </c>
      <c r="N39" s="34"/>
      <c r="O39" s="36"/>
      <c r="P39" s="57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62">
        <f>C36</f>
        <v>42679</v>
      </c>
      <c r="D40" s="31"/>
      <c r="E40" s="23">
        <f>E36</f>
        <v>16</v>
      </c>
      <c r="F40" s="14"/>
      <c r="G40" s="41">
        <v>4</v>
      </c>
      <c r="H40" s="67" t="s">
        <v>13</v>
      </c>
      <c r="I40" s="68"/>
      <c r="J40" s="68"/>
      <c r="K40" s="69"/>
      <c r="L40" s="42"/>
      <c r="M40" s="43"/>
      <c r="N40" s="43"/>
      <c r="O40" s="44"/>
      <c r="P40" s="58"/>
      <c r="Q40" s="45"/>
      <c r="R40" s="46"/>
    </row>
    <row r="41" spans="2:18" ht="18" customHeight="1" thickBot="1" x14ac:dyDescent="0.35">
      <c r="B41" s="47" t="s">
        <v>12</v>
      </c>
      <c r="C41" s="66"/>
      <c r="D41" s="48">
        <v>0.60416666666666663</v>
      </c>
      <c r="E41" s="49">
        <f>E36</f>
        <v>16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52">
        <v>42679</v>
      </c>
      <c r="D44" s="12">
        <v>0.54166666666666663</v>
      </c>
      <c r="E44" s="13">
        <v>12</v>
      </c>
      <c r="F44" s="14"/>
      <c r="G44" s="54" t="s">
        <v>7</v>
      </c>
      <c r="H44" s="55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53"/>
      <c r="D45" s="22"/>
      <c r="E45" s="23">
        <f>E44</f>
        <v>12</v>
      </c>
      <c r="F45" s="14"/>
      <c r="G45" s="24">
        <v>1</v>
      </c>
      <c r="H45" s="59" t="s">
        <v>28</v>
      </c>
      <c r="I45" s="60"/>
      <c r="J45" s="60"/>
      <c r="K45" s="61"/>
      <c r="L45" s="25"/>
      <c r="M45" s="26">
        <v>3</v>
      </c>
      <c r="N45" s="26">
        <v>3</v>
      </c>
      <c r="O45" s="27"/>
      <c r="P45" s="57"/>
      <c r="Q45" s="28">
        <v>4</v>
      </c>
      <c r="R45" s="29">
        <v>1</v>
      </c>
    </row>
    <row r="46" spans="2:18" ht="18" customHeight="1" x14ac:dyDescent="0.3">
      <c r="B46" s="30" t="s">
        <v>11</v>
      </c>
      <c r="C46" s="62">
        <f>C44</f>
        <v>42679</v>
      </c>
      <c r="D46" s="31">
        <v>0.55555555555555558</v>
      </c>
      <c r="E46" s="23">
        <f>E44</f>
        <v>12</v>
      </c>
      <c r="F46" s="14"/>
      <c r="G46" s="32">
        <v>2</v>
      </c>
      <c r="H46" s="63" t="s">
        <v>37</v>
      </c>
      <c r="I46" s="64"/>
      <c r="J46" s="64"/>
      <c r="K46" s="65"/>
      <c r="L46" s="33">
        <v>2</v>
      </c>
      <c r="M46" s="34"/>
      <c r="N46" s="35">
        <v>3</v>
      </c>
      <c r="O46" s="36"/>
      <c r="P46" s="57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53"/>
      <c r="D47" s="22"/>
      <c r="E47" s="23">
        <f>E44</f>
        <v>12</v>
      </c>
      <c r="F47" s="14"/>
      <c r="G47" s="32">
        <v>3</v>
      </c>
      <c r="H47" s="63" t="s">
        <v>46</v>
      </c>
      <c r="I47" s="64"/>
      <c r="J47" s="64"/>
      <c r="K47" s="65"/>
      <c r="L47" s="33">
        <v>0</v>
      </c>
      <c r="M47" s="35">
        <v>2</v>
      </c>
      <c r="N47" s="34"/>
      <c r="O47" s="36"/>
      <c r="P47" s="57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62">
        <f>C44</f>
        <v>42679</v>
      </c>
      <c r="D48" s="31"/>
      <c r="E48" s="23">
        <f>E44</f>
        <v>12</v>
      </c>
      <c r="F48" s="14"/>
      <c r="G48" s="41">
        <v>4</v>
      </c>
      <c r="H48" s="67" t="s">
        <v>13</v>
      </c>
      <c r="I48" s="68"/>
      <c r="J48" s="68"/>
      <c r="K48" s="69"/>
      <c r="L48" s="42"/>
      <c r="M48" s="43"/>
      <c r="N48" s="43"/>
      <c r="O48" s="44"/>
      <c r="P48" s="58"/>
      <c r="Q48" s="45"/>
      <c r="R48" s="46"/>
    </row>
    <row r="49" spans="2:18" ht="18" customHeight="1" thickBot="1" x14ac:dyDescent="0.35">
      <c r="B49" s="47" t="s">
        <v>12</v>
      </c>
      <c r="C49" s="66"/>
      <c r="D49" s="48">
        <v>0.56944444444444442</v>
      </c>
      <c r="E49" s="49">
        <f>E44</f>
        <v>12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52">
        <v>42679</v>
      </c>
      <c r="D52" s="12">
        <v>0.54166666666666663</v>
      </c>
      <c r="E52" s="13">
        <v>13</v>
      </c>
      <c r="F52" s="14"/>
      <c r="G52" s="54" t="s">
        <v>7</v>
      </c>
      <c r="H52" s="55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56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53"/>
      <c r="D53" s="22"/>
      <c r="E53" s="23">
        <f>E52</f>
        <v>13</v>
      </c>
      <c r="F53" s="14"/>
      <c r="G53" s="24">
        <v>1</v>
      </c>
      <c r="H53" s="59" t="s">
        <v>29</v>
      </c>
      <c r="I53" s="60"/>
      <c r="J53" s="60"/>
      <c r="K53" s="61"/>
      <c r="L53" s="25"/>
      <c r="M53" s="26">
        <v>3</v>
      </c>
      <c r="N53" s="26">
        <v>3</v>
      </c>
      <c r="O53" s="27"/>
      <c r="P53" s="57"/>
      <c r="Q53" s="28">
        <v>4</v>
      </c>
      <c r="R53" s="29">
        <v>1</v>
      </c>
    </row>
    <row r="54" spans="2:18" ht="18" customHeight="1" x14ac:dyDescent="0.3">
      <c r="B54" s="30" t="s">
        <v>11</v>
      </c>
      <c r="C54" s="62">
        <f>C52</f>
        <v>42679</v>
      </c>
      <c r="D54" s="31">
        <v>0.55555555555555558</v>
      </c>
      <c r="E54" s="23">
        <f>E52</f>
        <v>13</v>
      </c>
      <c r="F54" s="14"/>
      <c r="G54" s="32">
        <v>2</v>
      </c>
      <c r="H54" s="63" t="s">
        <v>36</v>
      </c>
      <c r="I54" s="64"/>
      <c r="J54" s="64"/>
      <c r="K54" s="65"/>
      <c r="L54" s="33">
        <v>0</v>
      </c>
      <c r="M54" s="34"/>
      <c r="N54" s="35">
        <v>0</v>
      </c>
      <c r="O54" s="36"/>
      <c r="P54" s="57"/>
      <c r="Q54" s="37">
        <v>2</v>
      </c>
      <c r="R54" s="38">
        <v>3</v>
      </c>
    </row>
    <row r="55" spans="2:18" ht="18" customHeight="1" x14ac:dyDescent="0.3">
      <c r="B55" s="39" t="str">
        <f>IF(H56="BYE","X","3-4")</f>
        <v>X</v>
      </c>
      <c r="C55" s="53"/>
      <c r="D55" s="22"/>
      <c r="E55" s="23">
        <f>E52</f>
        <v>13</v>
      </c>
      <c r="F55" s="14"/>
      <c r="G55" s="32">
        <v>3</v>
      </c>
      <c r="H55" s="63" t="s">
        <v>50</v>
      </c>
      <c r="I55" s="64"/>
      <c r="J55" s="64"/>
      <c r="K55" s="65"/>
      <c r="L55" s="33">
        <v>0</v>
      </c>
      <c r="M55" s="35">
        <v>3</v>
      </c>
      <c r="N55" s="34"/>
      <c r="O55" s="36"/>
      <c r="P55" s="57"/>
      <c r="Q55" s="37">
        <v>3</v>
      </c>
      <c r="R55" s="38">
        <v>2</v>
      </c>
    </row>
    <row r="56" spans="2:18" ht="18" customHeight="1" thickBot="1" x14ac:dyDescent="0.35">
      <c r="B56" s="40" t="str">
        <f>IF(H56="BYE","X","1-4")</f>
        <v>X</v>
      </c>
      <c r="C56" s="62">
        <f>C52</f>
        <v>42679</v>
      </c>
      <c r="D56" s="31"/>
      <c r="E56" s="23">
        <f>E52</f>
        <v>13</v>
      </c>
      <c r="F56" s="14"/>
      <c r="G56" s="41">
        <v>4</v>
      </c>
      <c r="H56" s="67" t="s">
        <v>13</v>
      </c>
      <c r="I56" s="68"/>
      <c r="J56" s="68"/>
      <c r="K56" s="69"/>
      <c r="L56" s="42"/>
      <c r="M56" s="43"/>
      <c r="N56" s="43"/>
      <c r="O56" s="44"/>
      <c r="P56" s="58"/>
      <c r="Q56" s="45"/>
      <c r="R56" s="46"/>
    </row>
    <row r="57" spans="2:18" ht="18" customHeight="1" thickBot="1" x14ac:dyDescent="0.35">
      <c r="B57" s="47" t="s">
        <v>12</v>
      </c>
      <c r="C57" s="66"/>
      <c r="D57" s="48">
        <v>0.56944444444444442</v>
      </c>
      <c r="E57" s="49">
        <f>E52</f>
        <v>13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52">
        <v>42679</v>
      </c>
      <c r="D60" s="12">
        <v>0.54166666666666663</v>
      </c>
      <c r="E60" s="13">
        <v>14</v>
      </c>
      <c r="F60" s="14"/>
      <c r="G60" s="54" t="s">
        <v>7</v>
      </c>
      <c r="H60" s="55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56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53"/>
      <c r="D61" s="22"/>
      <c r="E61" s="23">
        <f>E60</f>
        <v>14</v>
      </c>
      <c r="F61" s="14"/>
      <c r="G61" s="24">
        <v>1</v>
      </c>
      <c r="H61" s="59" t="s">
        <v>30</v>
      </c>
      <c r="I61" s="60"/>
      <c r="J61" s="60"/>
      <c r="K61" s="61"/>
      <c r="L61" s="25"/>
      <c r="M61" s="26">
        <v>0</v>
      </c>
      <c r="N61" s="26">
        <v>3</v>
      </c>
      <c r="O61" s="27"/>
      <c r="P61" s="57"/>
      <c r="Q61" s="28">
        <v>3</v>
      </c>
      <c r="R61" s="29">
        <v>2</v>
      </c>
    </row>
    <row r="62" spans="2:18" ht="18" customHeight="1" x14ac:dyDescent="0.3">
      <c r="B62" s="30" t="s">
        <v>11</v>
      </c>
      <c r="C62" s="62">
        <f>C60</f>
        <v>42679</v>
      </c>
      <c r="D62" s="31">
        <v>0.55555555555555558</v>
      </c>
      <c r="E62" s="23">
        <f>E60</f>
        <v>14</v>
      </c>
      <c r="F62" s="14"/>
      <c r="G62" s="32">
        <v>2</v>
      </c>
      <c r="H62" s="63" t="s">
        <v>35</v>
      </c>
      <c r="I62" s="64"/>
      <c r="J62" s="64"/>
      <c r="K62" s="65"/>
      <c r="L62" s="33">
        <v>3</v>
      </c>
      <c r="M62" s="34"/>
      <c r="N62" s="35">
        <v>3</v>
      </c>
      <c r="O62" s="36"/>
      <c r="P62" s="57"/>
      <c r="Q62" s="37">
        <v>4</v>
      </c>
      <c r="R62" s="38">
        <v>1</v>
      </c>
    </row>
    <row r="63" spans="2:18" ht="18" customHeight="1" x14ac:dyDescent="0.3">
      <c r="B63" s="39" t="str">
        <f>IF(H64="BYE","X","3-4")</f>
        <v>X</v>
      </c>
      <c r="C63" s="53"/>
      <c r="D63" s="22"/>
      <c r="E63" s="23">
        <f>E60</f>
        <v>14</v>
      </c>
      <c r="F63" s="14"/>
      <c r="G63" s="32">
        <v>3</v>
      </c>
      <c r="H63" s="63" t="s">
        <v>49</v>
      </c>
      <c r="I63" s="64"/>
      <c r="J63" s="64"/>
      <c r="K63" s="65"/>
      <c r="L63" s="33">
        <v>0</v>
      </c>
      <c r="M63" s="35">
        <v>0</v>
      </c>
      <c r="N63" s="34"/>
      <c r="O63" s="36"/>
      <c r="P63" s="57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62">
        <f>C60</f>
        <v>42679</v>
      </c>
      <c r="D64" s="31"/>
      <c r="E64" s="23">
        <f>E60</f>
        <v>14</v>
      </c>
      <c r="F64" s="14"/>
      <c r="G64" s="41">
        <v>4</v>
      </c>
      <c r="H64" s="67" t="s">
        <v>13</v>
      </c>
      <c r="I64" s="68"/>
      <c r="J64" s="68"/>
      <c r="K64" s="69"/>
      <c r="L64" s="42"/>
      <c r="M64" s="43"/>
      <c r="N64" s="43"/>
      <c r="O64" s="44"/>
      <c r="P64" s="58"/>
      <c r="Q64" s="45"/>
      <c r="R64" s="46"/>
    </row>
    <row r="65" spans="2:18" ht="18" customHeight="1" thickBot="1" x14ac:dyDescent="0.35">
      <c r="B65" s="47" t="s">
        <v>12</v>
      </c>
      <c r="C65" s="66"/>
      <c r="D65" s="48">
        <v>0.56944444444444442</v>
      </c>
      <c r="E65" s="49">
        <f>E60</f>
        <v>14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52">
        <v>42679</v>
      </c>
      <c r="D68" s="12">
        <v>0.54166666666666663</v>
      </c>
      <c r="E68" s="13">
        <v>15</v>
      </c>
      <c r="F68" s="14"/>
      <c r="G68" s="54" t="s">
        <v>7</v>
      </c>
      <c r="H68" s="55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56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53"/>
      <c r="D69" s="22"/>
      <c r="E69" s="23">
        <f>E68</f>
        <v>15</v>
      </c>
      <c r="F69" s="14"/>
      <c r="G69" s="24">
        <v>1</v>
      </c>
      <c r="H69" s="59" t="s">
        <v>31</v>
      </c>
      <c r="I69" s="60"/>
      <c r="J69" s="60"/>
      <c r="K69" s="61"/>
      <c r="L69" s="25"/>
      <c r="M69" s="26">
        <v>1</v>
      </c>
      <c r="N69" s="26">
        <v>3</v>
      </c>
      <c r="O69" s="27"/>
      <c r="P69" s="57"/>
      <c r="Q69" s="28">
        <v>3</v>
      </c>
      <c r="R69" s="29">
        <v>2</v>
      </c>
    </row>
    <row r="70" spans="2:18" ht="18" customHeight="1" x14ac:dyDescent="0.3">
      <c r="B70" s="30" t="s">
        <v>11</v>
      </c>
      <c r="C70" s="62">
        <f>C68</f>
        <v>42679</v>
      </c>
      <c r="D70" s="31">
        <v>0.55555555555555558</v>
      </c>
      <c r="E70" s="23">
        <f>E68</f>
        <v>15</v>
      </c>
      <c r="F70" s="14"/>
      <c r="G70" s="32">
        <v>2</v>
      </c>
      <c r="H70" s="63" t="s">
        <v>34</v>
      </c>
      <c r="I70" s="64"/>
      <c r="J70" s="64"/>
      <c r="K70" s="65"/>
      <c r="L70" s="33">
        <v>3</v>
      </c>
      <c r="M70" s="34"/>
      <c r="N70" s="35">
        <v>3</v>
      </c>
      <c r="O70" s="36"/>
      <c r="P70" s="57"/>
      <c r="Q70" s="37">
        <v>4</v>
      </c>
      <c r="R70" s="38">
        <v>1</v>
      </c>
    </row>
    <row r="71" spans="2:18" ht="18" customHeight="1" x14ac:dyDescent="0.3">
      <c r="B71" s="39" t="str">
        <f>IF(H72="BYE","X","3-4")</f>
        <v>X</v>
      </c>
      <c r="C71" s="53"/>
      <c r="D71" s="22"/>
      <c r="E71" s="23">
        <f>E68</f>
        <v>15</v>
      </c>
      <c r="F71" s="14"/>
      <c r="G71" s="32">
        <v>3</v>
      </c>
      <c r="H71" s="63" t="s">
        <v>52</v>
      </c>
      <c r="I71" s="64"/>
      <c r="J71" s="64"/>
      <c r="K71" s="65"/>
      <c r="L71" s="33" t="s">
        <v>182</v>
      </c>
      <c r="M71" s="35" t="s">
        <v>182</v>
      </c>
      <c r="N71" s="34"/>
      <c r="O71" s="36"/>
      <c r="P71" s="57"/>
      <c r="Q71" s="37"/>
      <c r="R71" s="38">
        <v>3</v>
      </c>
    </row>
    <row r="72" spans="2:18" ht="18" customHeight="1" thickBot="1" x14ac:dyDescent="0.35">
      <c r="B72" s="40" t="str">
        <f>IF(H72="BYE","X","1-4")</f>
        <v>X</v>
      </c>
      <c r="C72" s="62">
        <f>C68</f>
        <v>42679</v>
      </c>
      <c r="D72" s="31"/>
      <c r="E72" s="23">
        <f>E68</f>
        <v>15</v>
      </c>
      <c r="F72" s="14"/>
      <c r="G72" s="41">
        <v>4</v>
      </c>
      <c r="H72" s="67" t="s">
        <v>13</v>
      </c>
      <c r="I72" s="68"/>
      <c r="J72" s="68"/>
      <c r="K72" s="69"/>
      <c r="L72" s="42"/>
      <c r="M72" s="43"/>
      <c r="N72" s="43"/>
      <c r="O72" s="44"/>
      <c r="P72" s="58"/>
      <c r="Q72" s="45"/>
      <c r="R72" s="46"/>
    </row>
    <row r="73" spans="2:18" ht="18" customHeight="1" thickBot="1" x14ac:dyDescent="0.35">
      <c r="B73" s="47" t="s">
        <v>12</v>
      </c>
      <c r="C73" s="66"/>
      <c r="D73" s="48">
        <v>0.56944444444444442</v>
      </c>
      <c r="E73" s="49">
        <f>E68</f>
        <v>15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52">
        <v>42679</v>
      </c>
      <c r="D76" s="12">
        <v>0.54166666666666663</v>
      </c>
      <c r="E76" s="13">
        <v>16</v>
      </c>
      <c r="F76" s="14"/>
      <c r="G76" s="54" t="s">
        <v>7</v>
      </c>
      <c r="H76" s="55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56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53"/>
      <c r="D77" s="22"/>
      <c r="E77" s="23">
        <f>E76</f>
        <v>16</v>
      </c>
      <c r="F77" s="14"/>
      <c r="G77" s="24">
        <v>1</v>
      </c>
      <c r="H77" s="59" t="s">
        <v>32</v>
      </c>
      <c r="I77" s="60"/>
      <c r="J77" s="60"/>
      <c r="K77" s="61"/>
      <c r="L77" s="25"/>
      <c r="M77" s="26">
        <v>1</v>
      </c>
      <c r="N77" s="26">
        <v>3</v>
      </c>
      <c r="O77" s="27"/>
      <c r="P77" s="57"/>
      <c r="Q77" s="28">
        <v>3</v>
      </c>
      <c r="R77" s="29">
        <v>2</v>
      </c>
    </row>
    <row r="78" spans="2:18" ht="18" customHeight="1" x14ac:dyDescent="0.3">
      <c r="B78" s="30" t="s">
        <v>11</v>
      </c>
      <c r="C78" s="62">
        <f>C76</f>
        <v>42679</v>
      </c>
      <c r="D78" s="31">
        <v>0.55555555555555558</v>
      </c>
      <c r="E78" s="23">
        <f>E76</f>
        <v>16</v>
      </c>
      <c r="F78" s="14"/>
      <c r="G78" s="32">
        <v>2</v>
      </c>
      <c r="H78" s="63" t="s">
        <v>33</v>
      </c>
      <c r="I78" s="64"/>
      <c r="J78" s="64"/>
      <c r="K78" s="65"/>
      <c r="L78" s="33">
        <v>3</v>
      </c>
      <c r="M78" s="34"/>
      <c r="N78" s="35">
        <v>3</v>
      </c>
      <c r="O78" s="36"/>
      <c r="P78" s="57"/>
      <c r="Q78" s="37">
        <v>4</v>
      </c>
      <c r="R78" s="38">
        <v>1</v>
      </c>
    </row>
    <row r="79" spans="2:18" ht="18" customHeight="1" x14ac:dyDescent="0.3">
      <c r="B79" s="39" t="str">
        <f>IF(H80="BYE","X","3-4")</f>
        <v>X</v>
      </c>
      <c r="C79" s="53"/>
      <c r="D79" s="22"/>
      <c r="E79" s="23">
        <f>E76</f>
        <v>16</v>
      </c>
      <c r="F79" s="14"/>
      <c r="G79" s="32">
        <v>3</v>
      </c>
      <c r="H79" s="63" t="s">
        <v>51</v>
      </c>
      <c r="I79" s="64"/>
      <c r="J79" s="64"/>
      <c r="K79" s="65"/>
      <c r="L79" s="33">
        <v>0</v>
      </c>
      <c r="M79" s="35">
        <v>0</v>
      </c>
      <c r="N79" s="34"/>
      <c r="O79" s="36"/>
      <c r="P79" s="57"/>
      <c r="Q79" s="37">
        <v>2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62">
        <f>C76</f>
        <v>42679</v>
      </c>
      <c r="D80" s="31"/>
      <c r="E80" s="23">
        <f>E76</f>
        <v>16</v>
      </c>
      <c r="F80" s="14"/>
      <c r="G80" s="41">
        <v>4</v>
      </c>
      <c r="H80" s="67" t="s">
        <v>13</v>
      </c>
      <c r="I80" s="68"/>
      <c r="J80" s="68"/>
      <c r="K80" s="69"/>
      <c r="L80" s="42"/>
      <c r="M80" s="43"/>
      <c r="N80" s="43"/>
      <c r="O80" s="44"/>
      <c r="P80" s="58"/>
      <c r="Q80" s="45"/>
      <c r="R80" s="46"/>
    </row>
    <row r="81" spans="1:18" ht="18" customHeight="1" thickBot="1" x14ac:dyDescent="0.35">
      <c r="B81" s="47" t="s">
        <v>12</v>
      </c>
      <c r="C81" s="66"/>
      <c r="D81" s="48">
        <v>0.56944444444444442</v>
      </c>
      <c r="E81" s="49">
        <f>E76</f>
        <v>16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1:18" ht="18" customHeight="1" x14ac:dyDescent="0.3"/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94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</mergeCells>
  <conditionalFormatting sqref="Q6:Q8">
    <cfRule type="cellIs" dxfId="161" priority="36" stopIfTrue="1" operator="equal">
      <formula>0</formula>
    </cfRule>
  </conditionalFormatting>
  <conditionalFormatting sqref="Q5">
    <cfRule type="cellIs" dxfId="160" priority="35" stopIfTrue="1" operator="equal">
      <formula>0</formula>
    </cfRule>
  </conditionalFormatting>
  <conditionalFormatting sqref="Q14:Q16">
    <cfRule type="cellIs" dxfId="159" priority="34" stopIfTrue="1" operator="equal">
      <formula>0</formula>
    </cfRule>
  </conditionalFormatting>
  <conditionalFormatting sqref="Q13">
    <cfRule type="cellIs" dxfId="158" priority="33" stopIfTrue="1" operator="equal">
      <formula>0</formula>
    </cfRule>
  </conditionalFormatting>
  <conditionalFormatting sqref="Q22:Q24">
    <cfRule type="cellIs" dxfId="157" priority="32" stopIfTrue="1" operator="equal">
      <formula>0</formula>
    </cfRule>
  </conditionalFormatting>
  <conditionalFormatting sqref="Q21">
    <cfRule type="cellIs" dxfId="156" priority="31" stopIfTrue="1" operator="equal">
      <formula>0</formula>
    </cfRule>
  </conditionalFormatting>
  <conditionalFormatting sqref="Q30:Q32">
    <cfRule type="cellIs" dxfId="155" priority="30" stopIfTrue="1" operator="equal">
      <formula>0</formula>
    </cfRule>
  </conditionalFormatting>
  <conditionalFormatting sqref="Q29">
    <cfRule type="cellIs" dxfId="154" priority="29" stopIfTrue="1" operator="equal">
      <formula>0</formula>
    </cfRule>
  </conditionalFormatting>
  <conditionalFormatting sqref="Q38:Q40">
    <cfRule type="cellIs" dxfId="153" priority="28" stopIfTrue="1" operator="equal">
      <formula>0</formula>
    </cfRule>
  </conditionalFormatting>
  <conditionalFormatting sqref="Q37">
    <cfRule type="cellIs" dxfId="152" priority="27" stopIfTrue="1" operator="equal">
      <formula>0</formula>
    </cfRule>
  </conditionalFormatting>
  <conditionalFormatting sqref="Q46:Q48">
    <cfRule type="cellIs" dxfId="151" priority="26" stopIfTrue="1" operator="equal">
      <formula>0</formula>
    </cfRule>
  </conditionalFormatting>
  <conditionalFormatting sqref="Q45">
    <cfRule type="cellIs" dxfId="150" priority="25" stopIfTrue="1" operator="equal">
      <formula>0</formula>
    </cfRule>
  </conditionalFormatting>
  <conditionalFormatting sqref="Q54:Q56">
    <cfRule type="cellIs" dxfId="149" priority="24" stopIfTrue="1" operator="equal">
      <formula>0</formula>
    </cfRule>
  </conditionalFormatting>
  <conditionalFormatting sqref="Q53">
    <cfRule type="cellIs" dxfId="148" priority="23" stopIfTrue="1" operator="equal">
      <formula>0</formula>
    </cfRule>
  </conditionalFormatting>
  <conditionalFormatting sqref="Q62:Q64">
    <cfRule type="cellIs" dxfId="147" priority="22" stopIfTrue="1" operator="equal">
      <formula>0</formula>
    </cfRule>
  </conditionalFormatting>
  <conditionalFormatting sqref="Q61">
    <cfRule type="cellIs" dxfId="146" priority="21" stopIfTrue="1" operator="equal">
      <formula>0</formula>
    </cfRule>
  </conditionalFormatting>
  <conditionalFormatting sqref="Q70:Q72">
    <cfRule type="cellIs" dxfId="145" priority="20" stopIfTrue="1" operator="equal">
      <formula>0</formula>
    </cfRule>
  </conditionalFormatting>
  <conditionalFormatting sqref="Q69">
    <cfRule type="cellIs" dxfId="144" priority="19" stopIfTrue="1" operator="equal">
      <formula>0</formula>
    </cfRule>
  </conditionalFormatting>
  <conditionalFormatting sqref="Q78:Q80">
    <cfRule type="cellIs" dxfId="143" priority="18" stopIfTrue="1" operator="equal">
      <formula>0</formula>
    </cfRule>
  </conditionalFormatting>
  <conditionalFormatting sqref="Q77">
    <cfRule type="cellIs" dxfId="142" priority="1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2" max="18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4"/>
  <sheetViews>
    <sheetView view="pageBreakPreview" zoomScale="85" zoomScaleSheetLayoutView="85" workbookViewId="0">
      <selection activeCell="H7" sqref="H7:K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14</v>
      </c>
      <c r="L1" s="72"/>
      <c r="M1" s="72"/>
      <c r="N1" s="72"/>
      <c r="O1" s="72" t="s">
        <v>22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0.75</v>
      </c>
      <c r="E4" s="13">
        <v>1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</v>
      </c>
      <c r="F5" s="14"/>
      <c r="G5" s="24">
        <v>1</v>
      </c>
      <c r="H5" s="59" t="s">
        <v>163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/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0.76388888888888884</v>
      </c>
      <c r="E6" s="23">
        <f>E4</f>
        <v>1</v>
      </c>
      <c r="F6" s="14"/>
      <c r="G6" s="32">
        <v>2</v>
      </c>
      <c r="H6" s="63" t="s">
        <v>166</v>
      </c>
      <c r="I6" s="64"/>
      <c r="J6" s="64"/>
      <c r="K6" s="65"/>
      <c r="L6" s="33">
        <v>0</v>
      </c>
      <c r="M6" s="34"/>
      <c r="N6" s="35">
        <v>3</v>
      </c>
      <c r="O6" s="36"/>
      <c r="P6" s="57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</v>
      </c>
      <c r="F7" s="14"/>
      <c r="G7" s="32">
        <v>3</v>
      </c>
      <c r="H7" s="63" t="s">
        <v>167</v>
      </c>
      <c r="I7" s="64"/>
      <c r="J7" s="64"/>
      <c r="K7" s="65"/>
      <c r="L7" s="33">
        <v>0</v>
      </c>
      <c r="M7" s="35">
        <v>1</v>
      </c>
      <c r="N7" s="34"/>
      <c r="O7" s="36"/>
      <c r="P7" s="57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0.77777777777777779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0.75</v>
      </c>
      <c r="E12" s="13">
        <v>2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53"/>
      <c r="D13" s="22">
        <v>0.76388888888888884</v>
      </c>
      <c r="E13" s="23">
        <f>E12</f>
        <v>2</v>
      </c>
      <c r="F13" s="14"/>
      <c r="G13" s="24">
        <v>1</v>
      </c>
      <c r="H13" s="59" t="s">
        <v>164</v>
      </c>
      <c r="I13" s="60"/>
      <c r="J13" s="60"/>
      <c r="K13" s="61"/>
      <c r="L13" s="25"/>
      <c r="M13" s="26">
        <v>0</v>
      </c>
      <c r="N13" s="26">
        <v>3</v>
      </c>
      <c r="O13" s="27">
        <v>3</v>
      </c>
      <c r="P13" s="57"/>
      <c r="Q13" s="28"/>
      <c r="R13" s="29">
        <v>2</v>
      </c>
    </row>
    <row r="14" spans="1:20" ht="18" customHeight="1" x14ac:dyDescent="0.3">
      <c r="B14" s="30" t="s">
        <v>11</v>
      </c>
      <c r="C14" s="62">
        <f>C12</f>
        <v>42679</v>
      </c>
      <c r="D14" s="31">
        <v>0.77777777777777779</v>
      </c>
      <c r="E14" s="23">
        <f>E12</f>
        <v>2</v>
      </c>
      <c r="F14" s="14"/>
      <c r="G14" s="32">
        <v>2</v>
      </c>
      <c r="H14" s="63" t="s">
        <v>165</v>
      </c>
      <c r="I14" s="64"/>
      <c r="J14" s="64"/>
      <c r="K14" s="65"/>
      <c r="L14" s="33">
        <v>3</v>
      </c>
      <c r="M14" s="34"/>
      <c r="N14" s="35">
        <v>3</v>
      </c>
      <c r="O14" s="36">
        <v>3</v>
      </c>
      <c r="P14" s="57"/>
      <c r="Q14" s="37"/>
      <c r="R14" s="38">
        <v>1</v>
      </c>
    </row>
    <row r="15" spans="1:20" ht="18" customHeight="1" x14ac:dyDescent="0.3">
      <c r="B15" s="39" t="str">
        <f>IF(H16="BYE","X","3-4")</f>
        <v>3-4</v>
      </c>
      <c r="C15" s="53"/>
      <c r="D15" s="22">
        <v>0.79166666666666663</v>
      </c>
      <c r="E15" s="23">
        <f>E12</f>
        <v>2</v>
      </c>
      <c r="F15" s="14"/>
      <c r="G15" s="32">
        <v>3</v>
      </c>
      <c r="H15" s="63" t="s">
        <v>168</v>
      </c>
      <c r="I15" s="64"/>
      <c r="J15" s="64"/>
      <c r="K15" s="65"/>
      <c r="L15" s="33">
        <v>0</v>
      </c>
      <c r="M15" s="35">
        <v>0</v>
      </c>
      <c r="N15" s="34"/>
      <c r="O15" s="36">
        <v>3</v>
      </c>
      <c r="P15" s="57"/>
      <c r="Q15" s="37"/>
      <c r="R15" s="38">
        <v>3</v>
      </c>
    </row>
    <row r="16" spans="1:20" ht="18" customHeight="1" thickBot="1" x14ac:dyDescent="0.35">
      <c r="B16" s="40" t="str">
        <f>IF(H16="BYE","X","1-4")</f>
        <v>1-4</v>
      </c>
      <c r="C16" s="62">
        <f>C12</f>
        <v>42679</v>
      </c>
      <c r="D16" s="31">
        <v>0.80555555555555547</v>
      </c>
      <c r="E16" s="23">
        <f>E12</f>
        <v>2</v>
      </c>
      <c r="F16" s="14"/>
      <c r="G16" s="41">
        <v>4</v>
      </c>
      <c r="H16" s="67" t="s">
        <v>169</v>
      </c>
      <c r="I16" s="68"/>
      <c r="J16" s="68"/>
      <c r="K16" s="69"/>
      <c r="L16" s="42">
        <v>0</v>
      </c>
      <c r="M16" s="43">
        <v>0</v>
      </c>
      <c r="N16" s="43">
        <v>0</v>
      </c>
      <c r="O16" s="44"/>
      <c r="P16" s="58"/>
      <c r="Q16" s="45"/>
      <c r="R16" s="46">
        <v>4</v>
      </c>
    </row>
    <row r="17" spans="2:18" ht="18" customHeight="1" thickBot="1" x14ac:dyDescent="0.35">
      <c r="B17" s="47" t="s">
        <v>12</v>
      </c>
      <c r="C17" s="66"/>
      <c r="D17" s="48">
        <v>0.81944444444444453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x14ac:dyDescent="0.3"/>
    <row r="19" spans="2:18" ht="18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8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8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8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8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8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8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8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8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8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8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8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8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8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6:C17"/>
    <mergeCell ref="H16:K16"/>
    <mergeCell ref="C12:C13"/>
    <mergeCell ref="G12:H12"/>
  </mergeCells>
  <conditionalFormatting sqref="Q6:Q8">
    <cfRule type="cellIs" dxfId="13" priority="4" stopIfTrue="1" operator="equal">
      <formula>0</formula>
    </cfRule>
  </conditionalFormatting>
  <conditionalFormatting sqref="Q5">
    <cfRule type="cellIs" dxfId="12" priority="3" stopIfTrue="1" operator="equal">
      <formula>0</formula>
    </cfRule>
  </conditionalFormatting>
  <conditionalFormatting sqref="Q14:Q16">
    <cfRule type="cellIs" dxfId="11" priority="2" stopIfTrue="1" operator="equal">
      <formula>0</formula>
    </cfRule>
  </conditionalFormatting>
  <conditionalFormatting sqref="Q13">
    <cfRule type="cellIs" dxfId="1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4"/>
  <sheetViews>
    <sheetView view="pageBreakPreview" topLeftCell="A4" zoomScale="70" zoomScaleSheetLayoutView="70" workbookViewId="0">
      <selection activeCell="H7" sqref="H7:K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16</v>
      </c>
      <c r="L1" s="72"/>
      <c r="M1" s="72"/>
      <c r="N1" s="72"/>
      <c r="O1" s="72" t="s">
        <v>22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0.66666666666666663</v>
      </c>
      <c r="E4" s="13">
        <v>1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</v>
      </c>
      <c r="F5" s="14"/>
      <c r="G5" s="24">
        <v>1</v>
      </c>
      <c r="H5" s="59" t="s">
        <v>170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0.68055555555555547</v>
      </c>
      <c r="E6" s="23">
        <f>E4</f>
        <v>1</v>
      </c>
      <c r="F6" s="14"/>
      <c r="G6" s="32">
        <v>2</v>
      </c>
      <c r="H6" s="63" t="s">
        <v>174</v>
      </c>
      <c r="I6" s="64"/>
      <c r="J6" s="64"/>
      <c r="K6" s="65"/>
      <c r="L6" s="33">
        <v>0</v>
      </c>
      <c r="M6" s="34"/>
      <c r="N6" s="35">
        <v>3</v>
      </c>
      <c r="O6" s="36"/>
      <c r="P6" s="57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</v>
      </c>
      <c r="F7" s="14"/>
      <c r="G7" s="32">
        <v>3</v>
      </c>
      <c r="H7" s="77" t="s">
        <v>176</v>
      </c>
      <c r="I7" s="78"/>
      <c r="J7" s="78"/>
      <c r="K7" s="79"/>
      <c r="L7" s="33">
        <v>0</v>
      </c>
      <c r="M7" s="35">
        <v>0</v>
      </c>
      <c r="N7" s="34"/>
      <c r="O7" s="36"/>
      <c r="P7" s="57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0.69444444444444453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0.66666666666666663</v>
      </c>
      <c r="E12" s="13">
        <v>2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4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53"/>
      <c r="D13" s="22">
        <v>0.68055555555555547</v>
      </c>
      <c r="E13" s="23">
        <f>E12</f>
        <v>2</v>
      </c>
      <c r="F13" s="14"/>
      <c r="G13" s="24">
        <v>1</v>
      </c>
      <c r="H13" s="80" t="s">
        <v>171</v>
      </c>
      <c r="I13" s="81"/>
      <c r="J13" s="81"/>
      <c r="K13" s="82"/>
      <c r="L13" s="25"/>
      <c r="M13" s="26">
        <v>0</v>
      </c>
      <c r="N13" s="26">
        <v>0</v>
      </c>
      <c r="O13" s="27">
        <v>0</v>
      </c>
      <c r="P13" s="75"/>
      <c r="Q13" s="28">
        <v>3</v>
      </c>
      <c r="R13" s="29">
        <v>4</v>
      </c>
    </row>
    <row r="14" spans="1:20" ht="18" customHeight="1" x14ac:dyDescent="0.3">
      <c r="B14" s="30" t="s">
        <v>11</v>
      </c>
      <c r="C14" s="62">
        <f>C12</f>
        <v>42679</v>
      </c>
      <c r="D14" s="31">
        <v>0.69444444444444453</v>
      </c>
      <c r="E14" s="23">
        <f>E12</f>
        <v>2</v>
      </c>
      <c r="F14" s="14"/>
      <c r="G14" s="32">
        <v>2</v>
      </c>
      <c r="H14" s="63" t="s">
        <v>165</v>
      </c>
      <c r="I14" s="64"/>
      <c r="J14" s="64"/>
      <c r="K14" s="65"/>
      <c r="L14" s="33">
        <v>3</v>
      </c>
      <c r="M14" s="34"/>
      <c r="N14" s="35">
        <v>3</v>
      </c>
      <c r="O14" s="36">
        <v>2</v>
      </c>
      <c r="P14" s="75">
        <v>1.3</v>
      </c>
      <c r="Q14" s="37">
        <v>5</v>
      </c>
      <c r="R14" s="38">
        <v>1</v>
      </c>
    </row>
    <row r="15" spans="1:20" ht="18" customHeight="1" x14ac:dyDescent="0.3">
      <c r="B15" s="39" t="str">
        <f>IF(H16="BYE","X","3-4")</f>
        <v>3-4</v>
      </c>
      <c r="C15" s="53"/>
      <c r="D15" s="22">
        <v>0.70833333333333337</v>
      </c>
      <c r="E15" s="23">
        <f>E12</f>
        <v>2</v>
      </c>
      <c r="F15" s="14"/>
      <c r="G15" s="32">
        <v>3</v>
      </c>
      <c r="H15" s="63" t="s">
        <v>175</v>
      </c>
      <c r="I15" s="64"/>
      <c r="J15" s="64"/>
      <c r="K15" s="65"/>
      <c r="L15" s="33">
        <v>3</v>
      </c>
      <c r="M15" s="35">
        <v>1</v>
      </c>
      <c r="N15" s="34"/>
      <c r="O15" s="36">
        <v>3</v>
      </c>
      <c r="P15" s="75">
        <v>1</v>
      </c>
      <c r="Q15" s="37">
        <v>5</v>
      </c>
      <c r="R15" s="38">
        <v>2</v>
      </c>
    </row>
    <row r="16" spans="1:20" ht="18" customHeight="1" thickBot="1" x14ac:dyDescent="0.35">
      <c r="B16" s="40" t="str">
        <f>IF(H16="BYE","X","1-4")</f>
        <v>1-4</v>
      </c>
      <c r="C16" s="62">
        <f>C12</f>
        <v>42679</v>
      </c>
      <c r="D16" s="31">
        <v>0.72222222222222221</v>
      </c>
      <c r="E16" s="23">
        <f>E12</f>
        <v>2</v>
      </c>
      <c r="F16" s="14"/>
      <c r="G16" s="41">
        <v>4</v>
      </c>
      <c r="H16" s="67" t="s">
        <v>177</v>
      </c>
      <c r="I16" s="68"/>
      <c r="J16" s="68"/>
      <c r="K16" s="69"/>
      <c r="L16" s="42">
        <v>3</v>
      </c>
      <c r="M16" s="43">
        <v>3</v>
      </c>
      <c r="N16" s="43">
        <v>1</v>
      </c>
      <c r="O16" s="44"/>
      <c r="P16" s="76">
        <v>0.8</v>
      </c>
      <c r="Q16" s="45">
        <v>5</v>
      </c>
      <c r="R16" s="46">
        <v>3</v>
      </c>
    </row>
    <row r="17" spans="2:18" ht="18" customHeight="1" thickBot="1" x14ac:dyDescent="0.35">
      <c r="B17" s="47" t="s">
        <v>12</v>
      </c>
      <c r="C17" s="66"/>
      <c r="D17" s="48">
        <v>0.73611111111111116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0.66666666666666663</v>
      </c>
      <c r="E20" s="13">
        <v>3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4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53"/>
      <c r="D21" s="22">
        <v>0.68055555555555547</v>
      </c>
      <c r="E21" s="23">
        <f>E20</f>
        <v>3</v>
      </c>
      <c r="F21" s="14"/>
      <c r="G21" s="24">
        <v>1</v>
      </c>
      <c r="H21" s="59" t="s">
        <v>172</v>
      </c>
      <c r="I21" s="60"/>
      <c r="J21" s="60"/>
      <c r="K21" s="61"/>
      <c r="L21" s="25"/>
      <c r="M21" s="26">
        <v>2</v>
      </c>
      <c r="N21" s="26">
        <v>3</v>
      </c>
      <c r="O21" s="27">
        <v>3</v>
      </c>
      <c r="P21" s="75">
        <v>1.3</v>
      </c>
      <c r="Q21" s="28">
        <v>5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0.69444444444444453</v>
      </c>
      <c r="E22" s="23">
        <f>E20</f>
        <v>3</v>
      </c>
      <c r="F22" s="14"/>
      <c r="G22" s="32">
        <v>2</v>
      </c>
      <c r="H22" s="63" t="s">
        <v>173</v>
      </c>
      <c r="I22" s="64"/>
      <c r="J22" s="64"/>
      <c r="K22" s="65"/>
      <c r="L22" s="33">
        <v>3</v>
      </c>
      <c r="M22" s="34"/>
      <c r="N22" s="35">
        <v>2</v>
      </c>
      <c r="O22" s="36">
        <v>3</v>
      </c>
      <c r="P22" s="75">
        <v>1</v>
      </c>
      <c r="Q22" s="37">
        <v>5</v>
      </c>
      <c r="R22" s="38">
        <v>2</v>
      </c>
    </row>
    <row r="23" spans="2:18" ht="18" customHeight="1" x14ac:dyDescent="0.3">
      <c r="B23" s="39" t="str">
        <f>IF(H24="BYE","X","3-4")</f>
        <v>3-4</v>
      </c>
      <c r="C23" s="53"/>
      <c r="D23" s="22">
        <v>0.70833333333333337</v>
      </c>
      <c r="E23" s="23">
        <f>E20</f>
        <v>3</v>
      </c>
      <c r="F23" s="14"/>
      <c r="G23" s="32">
        <v>3</v>
      </c>
      <c r="H23" s="77" t="s">
        <v>178</v>
      </c>
      <c r="I23" s="78"/>
      <c r="J23" s="78"/>
      <c r="K23" s="79"/>
      <c r="L23" s="33">
        <v>0</v>
      </c>
      <c r="M23" s="35">
        <v>3</v>
      </c>
      <c r="N23" s="34"/>
      <c r="O23" s="36">
        <v>3</v>
      </c>
      <c r="P23" s="75">
        <v>0.8</v>
      </c>
      <c r="Q23" s="37">
        <v>5</v>
      </c>
      <c r="R23" s="38">
        <v>3</v>
      </c>
    </row>
    <row r="24" spans="2:18" ht="18" customHeight="1" thickBot="1" x14ac:dyDescent="0.35">
      <c r="B24" s="40" t="str">
        <f>IF(H24="BYE","X","1-4")</f>
        <v>1-4</v>
      </c>
      <c r="C24" s="62">
        <f>C20</f>
        <v>42679</v>
      </c>
      <c r="D24" s="31">
        <v>0.72222222222222221</v>
      </c>
      <c r="E24" s="23">
        <f>E20</f>
        <v>3</v>
      </c>
      <c r="F24" s="14"/>
      <c r="G24" s="41">
        <v>4</v>
      </c>
      <c r="H24" s="67" t="s">
        <v>179</v>
      </c>
      <c r="I24" s="68"/>
      <c r="J24" s="68"/>
      <c r="K24" s="69"/>
      <c r="L24" s="42">
        <v>1</v>
      </c>
      <c r="M24" s="43">
        <v>0</v>
      </c>
      <c r="N24" s="43">
        <v>0</v>
      </c>
      <c r="O24" s="44"/>
      <c r="P24" s="76"/>
      <c r="Q24" s="45">
        <v>3</v>
      </c>
      <c r="R24" s="46">
        <v>4</v>
      </c>
    </row>
    <row r="25" spans="2:18" ht="18" customHeight="1" thickBot="1" x14ac:dyDescent="0.35">
      <c r="B25" s="47" t="s">
        <v>12</v>
      </c>
      <c r="C25" s="66"/>
      <c r="D25" s="48">
        <v>0.73611111111111116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x14ac:dyDescent="0.3"/>
    <row r="27" spans="2:18" ht="18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8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8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8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8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8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9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H13:K13"/>
    <mergeCell ref="C14:C15"/>
    <mergeCell ref="H14:K14"/>
    <mergeCell ref="H15:K15"/>
    <mergeCell ref="C12:C13"/>
    <mergeCell ref="G12:H12"/>
    <mergeCell ref="C16:C17"/>
    <mergeCell ref="H16:K16"/>
    <mergeCell ref="H21:K21"/>
    <mergeCell ref="C22:C23"/>
    <mergeCell ref="H22:K22"/>
    <mergeCell ref="H23:K23"/>
    <mergeCell ref="C24:C25"/>
    <mergeCell ref="H24:K24"/>
    <mergeCell ref="C20:C21"/>
    <mergeCell ref="G20:H20"/>
  </mergeCells>
  <conditionalFormatting sqref="Q6:Q8">
    <cfRule type="cellIs" dxfId="9" priority="6" stopIfTrue="1" operator="equal">
      <formula>0</formula>
    </cfRule>
  </conditionalFormatting>
  <conditionalFormatting sqref="Q5">
    <cfRule type="cellIs" dxfId="8" priority="5" stopIfTrue="1" operator="equal">
      <formula>0</formula>
    </cfRule>
  </conditionalFormatting>
  <conditionalFormatting sqref="Q14:Q16">
    <cfRule type="cellIs" dxfId="7" priority="4" stopIfTrue="1" operator="equal">
      <formula>0</formula>
    </cfRule>
  </conditionalFormatting>
  <conditionalFormatting sqref="Q13">
    <cfRule type="cellIs" dxfId="6" priority="3" stopIfTrue="1" operator="equal">
      <formula>0</formula>
    </cfRule>
  </conditionalFormatting>
  <conditionalFormatting sqref="Q22:Q24">
    <cfRule type="cellIs" dxfId="5" priority="2" stopIfTrue="1" operator="equal">
      <formula>0</formula>
    </cfRule>
  </conditionalFormatting>
  <conditionalFormatting sqref="Q21">
    <cfRule type="cellIs" dxfId="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04"/>
  <sheetViews>
    <sheetView view="pageBreakPreview" zoomScale="85" zoomScaleSheetLayoutView="85" workbookViewId="0">
      <selection activeCell="Y13" sqref="Y1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18</v>
      </c>
      <c r="L1" s="72"/>
      <c r="M1" s="72"/>
      <c r="N1" s="72"/>
      <c r="O1" s="72" t="s">
        <v>22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0.79166666666666663</v>
      </c>
      <c r="E4" s="13">
        <v>1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</v>
      </c>
      <c r="F5" s="14"/>
      <c r="G5" s="24">
        <v>1</v>
      </c>
      <c r="H5" s="59" t="s">
        <v>171</v>
      </c>
      <c r="I5" s="60"/>
      <c r="J5" s="60"/>
      <c r="K5" s="61"/>
      <c r="L5" s="25"/>
      <c r="M5" s="26">
        <v>3</v>
      </c>
      <c r="N5" s="26">
        <v>1</v>
      </c>
      <c r="O5" s="27"/>
      <c r="P5" s="57"/>
      <c r="Q5" s="28">
        <v>3</v>
      </c>
      <c r="R5" s="29">
        <v>2</v>
      </c>
    </row>
    <row r="6" spans="1:20" ht="18" customHeight="1" x14ac:dyDescent="0.3">
      <c r="B6" s="30" t="s">
        <v>11</v>
      </c>
      <c r="C6" s="62">
        <f>C4</f>
        <v>42679</v>
      </c>
      <c r="D6" s="31">
        <v>0.80555555555555547</v>
      </c>
      <c r="E6" s="23">
        <f>E4</f>
        <v>1</v>
      </c>
      <c r="F6" s="14"/>
      <c r="G6" s="32">
        <v>2</v>
      </c>
      <c r="H6" s="63" t="s">
        <v>174</v>
      </c>
      <c r="I6" s="64"/>
      <c r="J6" s="64"/>
      <c r="K6" s="65"/>
      <c r="L6" s="33">
        <v>0</v>
      </c>
      <c r="M6" s="34"/>
      <c r="N6" s="35">
        <v>0</v>
      </c>
      <c r="O6" s="36"/>
      <c r="P6" s="57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</v>
      </c>
      <c r="F7" s="14"/>
      <c r="G7" s="32">
        <v>3</v>
      </c>
      <c r="H7" s="63" t="s">
        <v>180</v>
      </c>
      <c r="I7" s="64"/>
      <c r="J7" s="64"/>
      <c r="K7" s="65"/>
      <c r="L7" s="33">
        <v>3</v>
      </c>
      <c r="M7" s="35">
        <v>3</v>
      </c>
      <c r="N7" s="34"/>
      <c r="O7" s="36"/>
      <c r="P7" s="57"/>
      <c r="Q7" s="37">
        <v>4</v>
      </c>
      <c r="R7" s="38">
        <v>1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0.81944444444444453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0.75</v>
      </c>
      <c r="E12" s="13">
        <v>3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2-4</v>
      </c>
      <c r="C13" s="53"/>
      <c r="D13" s="22">
        <v>0.76388888888888884</v>
      </c>
      <c r="E13" s="23">
        <f>E12</f>
        <v>3</v>
      </c>
      <c r="F13" s="14"/>
      <c r="G13" s="24">
        <v>1</v>
      </c>
      <c r="H13" s="59" t="s">
        <v>172</v>
      </c>
      <c r="I13" s="60"/>
      <c r="J13" s="60"/>
      <c r="K13" s="61"/>
      <c r="L13" s="25"/>
      <c r="M13" s="26">
        <v>1</v>
      </c>
      <c r="N13" s="26">
        <v>3</v>
      </c>
      <c r="O13" s="27">
        <v>3</v>
      </c>
      <c r="P13" s="57"/>
      <c r="Q13" s="28">
        <v>5</v>
      </c>
      <c r="R13" s="29">
        <v>2</v>
      </c>
    </row>
    <row r="14" spans="1:20" ht="18" customHeight="1" x14ac:dyDescent="0.3">
      <c r="B14" s="30" t="s">
        <v>11</v>
      </c>
      <c r="C14" s="62">
        <f>C12</f>
        <v>42679</v>
      </c>
      <c r="D14" s="31">
        <v>0.77777777777777779</v>
      </c>
      <c r="E14" s="23">
        <f>E12</f>
        <v>3</v>
      </c>
      <c r="F14" s="14"/>
      <c r="G14" s="32">
        <v>2</v>
      </c>
      <c r="H14" s="63" t="s">
        <v>173</v>
      </c>
      <c r="I14" s="64"/>
      <c r="J14" s="64"/>
      <c r="K14" s="65"/>
      <c r="L14" s="33">
        <v>3</v>
      </c>
      <c r="M14" s="34"/>
      <c r="N14" s="35">
        <v>3</v>
      </c>
      <c r="O14" s="36">
        <v>3</v>
      </c>
      <c r="P14" s="57"/>
      <c r="Q14" s="37">
        <v>6</v>
      </c>
      <c r="R14" s="38">
        <v>1</v>
      </c>
    </row>
    <row r="15" spans="1:20" ht="18" customHeight="1" x14ac:dyDescent="0.3">
      <c r="B15" s="39" t="str">
        <f>IF(H16="BYE","X","3-4")</f>
        <v>3-4</v>
      </c>
      <c r="C15" s="53"/>
      <c r="D15" s="22">
        <v>0.79166666666666663</v>
      </c>
      <c r="E15" s="23">
        <f>E12</f>
        <v>3</v>
      </c>
      <c r="F15" s="14"/>
      <c r="G15" s="32">
        <v>3</v>
      </c>
      <c r="H15" s="63" t="s">
        <v>176</v>
      </c>
      <c r="I15" s="64"/>
      <c r="J15" s="64"/>
      <c r="K15" s="65"/>
      <c r="L15" s="33">
        <v>0</v>
      </c>
      <c r="M15" s="35">
        <v>0</v>
      </c>
      <c r="N15" s="34"/>
      <c r="O15" s="36">
        <v>1</v>
      </c>
      <c r="P15" s="57"/>
      <c r="Q15" s="37">
        <v>3</v>
      </c>
      <c r="R15" s="38">
        <v>4</v>
      </c>
    </row>
    <row r="16" spans="1:20" ht="18" customHeight="1" thickBot="1" x14ac:dyDescent="0.35">
      <c r="B16" s="40" t="str">
        <f>IF(H16="BYE","X","1-4")</f>
        <v>1-4</v>
      </c>
      <c r="C16" s="62">
        <f>C12</f>
        <v>42679</v>
      </c>
      <c r="D16" s="31">
        <v>0.80555555555555547</v>
      </c>
      <c r="E16" s="23">
        <f>E12</f>
        <v>3</v>
      </c>
      <c r="F16" s="14"/>
      <c r="G16" s="41">
        <v>4</v>
      </c>
      <c r="H16" s="67" t="s">
        <v>179</v>
      </c>
      <c r="I16" s="68"/>
      <c r="J16" s="68"/>
      <c r="K16" s="69"/>
      <c r="L16" s="42">
        <v>1</v>
      </c>
      <c r="M16" s="43">
        <v>0</v>
      </c>
      <c r="N16" s="43">
        <v>3</v>
      </c>
      <c r="O16" s="44"/>
      <c r="P16" s="58"/>
      <c r="Q16" s="45">
        <v>4</v>
      </c>
      <c r="R16" s="46">
        <v>3</v>
      </c>
    </row>
    <row r="17" spans="2:18" ht="18" customHeight="1" thickBot="1" x14ac:dyDescent="0.35">
      <c r="B17" s="47" t="s">
        <v>12</v>
      </c>
      <c r="C17" s="66"/>
      <c r="D17" s="48">
        <v>0.81944444444444453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x14ac:dyDescent="0.3"/>
    <row r="19" spans="2:18" ht="18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8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8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8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8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8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8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8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8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8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8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8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8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8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6:C17"/>
    <mergeCell ref="H16:K16"/>
    <mergeCell ref="C12:C13"/>
    <mergeCell ref="G12:H12"/>
  </mergeCells>
  <conditionalFormatting sqref="Q6:Q8">
    <cfRule type="cellIs" dxfId="3" priority="4" stopIfTrue="1" operator="equal">
      <formula>0</formula>
    </cfRule>
  </conditionalFormatting>
  <conditionalFormatting sqref="Q5">
    <cfRule type="cellIs" dxfId="2" priority="3" stopIfTrue="1" operator="equal">
      <formula>0</formula>
    </cfRule>
  </conditionalFormatting>
  <conditionalFormatting sqref="Q14:Q16">
    <cfRule type="cellIs" dxfId="1" priority="2" stopIfTrue="1" operator="equal">
      <formula>0</formula>
    </cfRule>
  </conditionalFormatting>
  <conditionalFormatting sqref="Q13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zoomScaleSheetLayoutView="100" workbookViewId="0">
      <selection activeCell="H85" sqref="H85:K8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15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0.5</v>
      </c>
      <c r="E4" s="13">
        <v>4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4</v>
      </c>
      <c r="F5" s="14"/>
      <c r="G5" s="24">
        <v>1</v>
      </c>
      <c r="H5" s="59" t="s">
        <v>23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0.51388888888888895</v>
      </c>
      <c r="E6" s="23">
        <f>E4</f>
        <v>4</v>
      </c>
      <c r="F6" s="14"/>
      <c r="G6" s="32">
        <v>2</v>
      </c>
      <c r="H6" s="63" t="s">
        <v>45</v>
      </c>
      <c r="I6" s="64"/>
      <c r="J6" s="64"/>
      <c r="K6" s="65"/>
      <c r="L6" s="33">
        <v>0</v>
      </c>
      <c r="M6" s="34"/>
      <c r="N6" s="35">
        <v>3</v>
      </c>
      <c r="O6" s="36"/>
      <c r="P6" s="57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4</v>
      </c>
      <c r="F7" s="14"/>
      <c r="G7" s="32">
        <v>3</v>
      </c>
      <c r="H7" s="63" t="s">
        <v>72</v>
      </c>
      <c r="I7" s="64"/>
      <c r="J7" s="64"/>
      <c r="K7" s="65"/>
      <c r="L7" s="33">
        <v>0</v>
      </c>
      <c r="M7" s="35">
        <v>1</v>
      </c>
      <c r="N7" s="34"/>
      <c r="O7" s="36"/>
      <c r="P7" s="57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4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0.52777777777777779</v>
      </c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0.5</v>
      </c>
      <c r="E12" s="13">
        <v>5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5</v>
      </c>
      <c r="F13" s="14"/>
      <c r="G13" s="24">
        <v>1</v>
      </c>
      <c r="H13" s="59" t="s">
        <v>53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0.51388888888888895</v>
      </c>
      <c r="E14" s="23">
        <f>E12</f>
        <v>5</v>
      </c>
      <c r="F14" s="14"/>
      <c r="G14" s="32">
        <v>2</v>
      </c>
      <c r="H14" s="63" t="s">
        <v>70</v>
      </c>
      <c r="I14" s="64"/>
      <c r="J14" s="64"/>
      <c r="K14" s="65"/>
      <c r="L14" s="33">
        <v>0</v>
      </c>
      <c r="M14" s="34"/>
      <c r="N14" s="35">
        <v>1</v>
      </c>
      <c r="O14" s="36"/>
      <c r="P14" s="57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5</v>
      </c>
      <c r="F15" s="14"/>
      <c r="G15" s="32">
        <v>3</v>
      </c>
      <c r="H15" s="63" t="s">
        <v>71</v>
      </c>
      <c r="I15" s="64"/>
      <c r="J15" s="64"/>
      <c r="K15" s="65"/>
      <c r="L15" s="33">
        <v>0</v>
      </c>
      <c r="M15" s="35">
        <v>3</v>
      </c>
      <c r="N15" s="34"/>
      <c r="O15" s="36"/>
      <c r="P15" s="57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5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0.52777777777777779</v>
      </c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0.5</v>
      </c>
      <c r="E20" s="13">
        <v>6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6</v>
      </c>
      <c r="F21" s="14"/>
      <c r="G21" s="24">
        <v>1</v>
      </c>
      <c r="H21" s="59" t="s">
        <v>54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0.51388888888888895</v>
      </c>
      <c r="E22" s="23">
        <f>E20</f>
        <v>6</v>
      </c>
      <c r="F22" s="14"/>
      <c r="G22" s="32">
        <v>2</v>
      </c>
      <c r="H22" s="63" t="s">
        <v>69</v>
      </c>
      <c r="I22" s="64"/>
      <c r="J22" s="64"/>
      <c r="K22" s="65"/>
      <c r="L22" s="33">
        <v>0</v>
      </c>
      <c r="M22" s="34"/>
      <c r="N22" s="35">
        <v>3</v>
      </c>
      <c r="O22" s="36"/>
      <c r="P22" s="57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6</v>
      </c>
      <c r="F23" s="14"/>
      <c r="G23" s="32">
        <v>3</v>
      </c>
      <c r="H23" s="63" t="s">
        <v>73</v>
      </c>
      <c r="I23" s="64"/>
      <c r="J23" s="64"/>
      <c r="K23" s="65"/>
      <c r="L23" s="33" t="s">
        <v>182</v>
      </c>
      <c r="M23" s="35" t="s">
        <v>182</v>
      </c>
      <c r="N23" s="34"/>
      <c r="O23" s="36"/>
      <c r="P23" s="57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6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0.52777777777777779</v>
      </c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0.5</v>
      </c>
      <c r="E28" s="13">
        <v>7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53"/>
      <c r="D29" s="22"/>
      <c r="E29" s="23">
        <f>E28</f>
        <v>7</v>
      </c>
      <c r="F29" s="14"/>
      <c r="G29" s="24">
        <v>1</v>
      </c>
      <c r="H29" s="59" t="s">
        <v>25</v>
      </c>
      <c r="I29" s="60"/>
      <c r="J29" s="60"/>
      <c r="K29" s="61"/>
      <c r="L29" s="25"/>
      <c r="M29" s="26">
        <v>3</v>
      </c>
      <c r="N29" s="26">
        <v>3</v>
      </c>
      <c r="O29" s="27"/>
      <c r="P29" s="57"/>
      <c r="Q29" s="28">
        <v>4</v>
      </c>
      <c r="R29" s="29">
        <v>1</v>
      </c>
    </row>
    <row r="30" spans="2:18" ht="18" customHeight="1" x14ac:dyDescent="0.3">
      <c r="B30" s="30" t="s">
        <v>11</v>
      </c>
      <c r="C30" s="62">
        <f>C28</f>
        <v>42679</v>
      </c>
      <c r="D30" s="31">
        <v>0.51388888888888895</v>
      </c>
      <c r="E30" s="23">
        <f>E28</f>
        <v>7</v>
      </c>
      <c r="F30" s="14"/>
      <c r="G30" s="32">
        <v>2</v>
      </c>
      <c r="H30" s="63" t="s">
        <v>68</v>
      </c>
      <c r="I30" s="64"/>
      <c r="J30" s="64"/>
      <c r="K30" s="65"/>
      <c r="L30" s="33">
        <v>0</v>
      </c>
      <c r="M30" s="34"/>
      <c r="N30" s="35">
        <v>3</v>
      </c>
      <c r="O30" s="36"/>
      <c r="P30" s="57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53"/>
      <c r="D31" s="22"/>
      <c r="E31" s="23">
        <f>E28</f>
        <v>7</v>
      </c>
      <c r="F31" s="14"/>
      <c r="G31" s="32">
        <v>3</v>
      </c>
      <c r="H31" s="63" t="s">
        <v>47</v>
      </c>
      <c r="I31" s="64"/>
      <c r="J31" s="64"/>
      <c r="K31" s="65"/>
      <c r="L31" s="33">
        <v>0</v>
      </c>
      <c r="M31" s="35">
        <v>1</v>
      </c>
      <c r="N31" s="34"/>
      <c r="O31" s="36"/>
      <c r="P31" s="57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62">
        <f>C28</f>
        <v>42679</v>
      </c>
      <c r="D32" s="31"/>
      <c r="E32" s="23">
        <f>E28</f>
        <v>7</v>
      </c>
      <c r="F32" s="14"/>
      <c r="G32" s="41">
        <v>4</v>
      </c>
      <c r="H32" s="67" t="s">
        <v>13</v>
      </c>
      <c r="I32" s="68"/>
      <c r="J32" s="68"/>
      <c r="K32" s="69"/>
      <c r="L32" s="42"/>
      <c r="M32" s="43"/>
      <c r="N32" s="43"/>
      <c r="O32" s="44"/>
      <c r="P32" s="58"/>
      <c r="Q32" s="45"/>
      <c r="R32" s="46"/>
    </row>
    <row r="33" spans="2:18" ht="18" customHeight="1" thickBot="1" x14ac:dyDescent="0.35">
      <c r="B33" s="47" t="s">
        <v>12</v>
      </c>
      <c r="C33" s="66"/>
      <c r="D33" s="48">
        <v>0.52777777777777779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52">
        <v>42679</v>
      </c>
      <c r="D36" s="12">
        <v>0.5</v>
      </c>
      <c r="E36" s="13">
        <v>8</v>
      </c>
      <c r="F36" s="14"/>
      <c r="G36" s="54" t="s">
        <v>7</v>
      </c>
      <c r="H36" s="55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56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53"/>
      <c r="D37" s="22"/>
      <c r="E37" s="23">
        <f>E36</f>
        <v>8</v>
      </c>
      <c r="F37" s="14"/>
      <c r="G37" s="24">
        <v>1</v>
      </c>
      <c r="H37" s="59" t="s">
        <v>55</v>
      </c>
      <c r="I37" s="60"/>
      <c r="J37" s="60"/>
      <c r="K37" s="61"/>
      <c r="L37" s="25"/>
      <c r="M37" s="26">
        <v>3</v>
      </c>
      <c r="N37" s="26">
        <v>3</v>
      </c>
      <c r="O37" s="27"/>
      <c r="P37" s="57"/>
      <c r="Q37" s="28">
        <v>4</v>
      </c>
      <c r="R37" s="29">
        <v>1</v>
      </c>
    </row>
    <row r="38" spans="2:18" ht="18" customHeight="1" x14ac:dyDescent="0.3">
      <c r="B38" s="30" t="s">
        <v>11</v>
      </c>
      <c r="C38" s="62">
        <f>C36</f>
        <v>42679</v>
      </c>
      <c r="D38" s="31">
        <v>0.51388888888888895</v>
      </c>
      <c r="E38" s="23">
        <f>E36</f>
        <v>8</v>
      </c>
      <c r="F38" s="14"/>
      <c r="G38" s="32">
        <v>2</v>
      </c>
      <c r="H38" s="63" t="s">
        <v>67</v>
      </c>
      <c r="I38" s="64"/>
      <c r="J38" s="64"/>
      <c r="K38" s="65"/>
      <c r="L38" s="33">
        <v>0</v>
      </c>
      <c r="M38" s="34"/>
      <c r="N38" s="35">
        <v>1</v>
      </c>
      <c r="O38" s="36"/>
      <c r="P38" s="57"/>
      <c r="Q38" s="37">
        <v>2</v>
      </c>
      <c r="R38" s="38">
        <v>3</v>
      </c>
    </row>
    <row r="39" spans="2:18" ht="18" customHeight="1" x14ac:dyDescent="0.3">
      <c r="B39" s="39" t="str">
        <f>IF(H40="BYE","X","3-4")</f>
        <v>X</v>
      </c>
      <c r="C39" s="53"/>
      <c r="D39" s="22"/>
      <c r="E39" s="23">
        <f>E36</f>
        <v>8</v>
      </c>
      <c r="F39" s="14"/>
      <c r="G39" s="32">
        <v>3</v>
      </c>
      <c r="H39" s="63" t="s">
        <v>48</v>
      </c>
      <c r="I39" s="64"/>
      <c r="J39" s="64"/>
      <c r="K39" s="65"/>
      <c r="L39" s="33">
        <v>2</v>
      </c>
      <c r="M39" s="35">
        <v>3</v>
      </c>
      <c r="N39" s="34"/>
      <c r="O39" s="36"/>
      <c r="P39" s="57"/>
      <c r="Q39" s="37">
        <v>3</v>
      </c>
      <c r="R39" s="38">
        <v>2</v>
      </c>
    </row>
    <row r="40" spans="2:18" ht="18" customHeight="1" thickBot="1" x14ac:dyDescent="0.35">
      <c r="B40" s="40" t="str">
        <f>IF(H40="BYE","X","1-4")</f>
        <v>X</v>
      </c>
      <c r="C40" s="62">
        <f>C36</f>
        <v>42679</v>
      </c>
      <c r="D40" s="31"/>
      <c r="E40" s="23">
        <f>E36</f>
        <v>8</v>
      </c>
      <c r="F40" s="14"/>
      <c r="G40" s="41">
        <v>4</v>
      </c>
      <c r="H40" s="67" t="s">
        <v>13</v>
      </c>
      <c r="I40" s="68"/>
      <c r="J40" s="68"/>
      <c r="K40" s="69"/>
      <c r="L40" s="42"/>
      <c r="M40" s="43"/>
      <c r="N40" s="43"/>
      <c r="O40" s="44"/>
      <c r="P40" s="58"/>
      <c r="Q40" s="45"/>
      <c r="R40" s="46"/>
    </row>
    <row r="41" spans="2:18" ht="18" customHeight="1" thickBot="1" x14ac:dyDescent="0.35">
      <c r="B41" s="47" t="s">
        <v>12</v>
      </c>
      <c r="C41" s="66"/>
      <c r="D41" s="48">
        <v>0.52777777777777779</v>
      </c>
      <c r="E41" s="49">
        <f>E36</f>
        <v>8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52">
        <v>42679</v>
      </c>
      <c r="D44" s="12">
        <v>0.5</v>
      </c>
      <c r="E44" s="13">
        <v>9</v>
      </c>
      <c r="F44" s="14"/>
      <c r="G44" s="54" t="s">
        <v>7</v>
      </c>
      <c r="H44" s="55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53"/>
      <c r="D45" s="22"/>
      <c r="E45" s="23">
        <f>E44</f>
        <v>9</v>
      </c>
      <c r="F45" s="14"/>
      <c r="G45" s="24">
        <v>1</v>
      </c>
      <c r="H45" s="59" t="s">
        <v>27</v>
      </c>
      <c r="I45" s="60"/>
      <c r="J45" s="60"/>
      <c r="K45" s="61"/>
      <c r="L45" s="25"/>
      <c r="M45" s="26">
        <v>3</v>
      </c>
      <c r="N45" s="26">
        <v>3</v>
      </c>
      <c r="O45" s="27"/>
      <c r="P45" s="57"/>
      <c r="Q45" s="28">
        <v>4</v>
      </c>
      <c r="R45" s="29">
        <v>1</v>
      </c>
    </row>
    <row r="46" spans="2:18" ht="18" customHeight="1" x14ac:dyDescent="0.3">
      <c r="B46" s="30" t="s">
        <v>11</v>
      </c>
      <c r="C46" s="62">
        <f>C44</f>
        <v>42679</v>
      </c>
      <c r="D46" s="31">
        <v>0.51388888888888895</v>
      </c>
      <c r="E46" s="23">
        <f>E44</f>
        <v>9</v>
      </c>
      <c r="F46" s="14"/>
      <c r="G46" s="32">
        <v>2</v>
      </c>
      <c r="H46" s="63" t="s">
        <v>40</v>
      </c>
      <c r="I46" s="64"/>
      <c r="J46" s="64"/>
      <c r="K46" s="65"/>
      <c r="L46" s="33">
        <v>0</v>
      </c>
      <c r="M46" s="34"/>
      <c r="N46" s="35">
        <v>3</v>
      </c>
      <c r="O46" s="36"/>
      <c r="P46" s="57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53"/>
      <c r="D47" s="22"/>
      <c r="E47" s="23">
        <f>E44</f>
        <v>9</v>
      </c>
      <c r="F47" s="14"/>
      <c r="G47" s="32">
        <v>3</v>
      </c>
      <c r="H47" s="63" t="s">
        <v>74</v>
      </c>
      <c r="I47" s="64"/>
      <c r="J47" s="64"/>
      <c r="K47" s="65"/>
      <c r="L47" s="33">
        <v>0</v>
      </c>
      <c r="M47" s="35">
        <v>2</v>
      </c>
      <c r="N47" s="34"/>
      <c r="O47" s="36"/>
      <c r="P47" s="57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62">
        <f>C44</f>
        <v>42679</v>
      </c>
      <c r="D48" s="31"/>
      <c r="E48" s="23">
        <f>E44</f>
        <v>9</v>
      </c>
      <c r="F48" s="14"/>
      <c r="G48" s="41">
        <v>4</v>
      </c>
      <c r="H48" s="67" t="s">
        <v>13</v>
      </c>
      <c r="I48" s="68"/>
      <c r="J48" s="68"/>
      <c r="K48" s="69"/>
      <c r="L48" s="42"/>
      <c r="M48" s="43"/>
      <c r="N48" s="43"/>
      <c r="O48" s="44"/>
      <c r="P48" s="58"/>
      <c r="Q48" s="45"/>
      <c r="R48" s="46"/>
    </row>
    <row r="49" spans="2:18" ht="18" customHeight="1" thickBot="1" x14ac:dyDescent="0.35">
      <c r="B49" s="47" t="s">
        <v>12</v>
      </c>
      <c r="C49" s="66"/>
      <c r="D49" s="48">
        <v>0.52777777777777779</v>
      </c>
      <c r="E49" s="49">
        <f>E44</f>
        <v>9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52">
        <v>42679</v>
      </c>
      <c r="D52" s="12">
        <v>0.45833333333333331</v>
      </c>
      <c r="E52" s="13">
        <v>4</v>
      </c>
      <c r="F52" s="14"/>
      <c r="G52" s="54" t="s">
        <v>7</v>
      </c>
      <c r="H52" s="55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56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53"/>
      <c r="D53" s="22"/>
      <c r="E53" s="23">
        <f>E52</f>
        <v>4</v>
      </c>
      <c r="F53" s="14"/>
      <c r="G53" s="24">
        <v>1</v>
      </c>
      <c r="H53" s="59" t="s">
        <v>29</v>
      </c>
      <c r="I53" s="60"/>
      <c r="J53" s="60"/>
      <c r="K53" s="61"/>
      <c r="L53" s="25"/>
      <c r="M53" s="26">
        <v>3</v>
      </c>
      <c r="N53" s="26">
        <v>3</v>
      </c>
      <c r="O53" s="27"/>
      <c r="P53" s="57"/>
      <c r="Q53" s="28">
        <v>4</v>
      </c>
      <c r="R53" s="29">
        <v>1</v>
      </c>
    </row>
    <row r="54" spans="2:18" ht="18" customHeight="1" x14ac:dyDescent="0.3">
      <c r="B54" s="30" t="s">
        <v>11</v>
      </c>
      <c r="C54" s="62">
        <f>C52</f>
        <v>42679</v>
      </c>
      <c r="D54" s="31">
        <v>0.47222222222222227</v>
      </c>
      <c r="E54" s="23">
        <f>E52</f>
        <v>4</v>
      </c>
      <c r="F54" s="14"/>
      <c r="G54" s="32">
        <v>2</v>
      </c>
      <c r="H54" s="63" t="s">
        <v>66</v>
      </c>
      <c r="I54" s="64"/>
      <c r="J54" s="64"/>
      <c r="K54" s="65"/>
      <c r="L54" s="33">
        <v>0</v>
      </c>
      <c r="M54" s="34"/>
      <c r="N54" s="35">
        <v>0</v>
      </c>
      <c r="O54" s="36"/>
      <c r="P54" s="57"/>
      <c r="Q54" s="37">
        <v>2</v>
      </c>
      <c r="R54" s="38">
        <v>3</v>
      </c>
    </row>
    <row r="55" spans="2:18" ht="18" customHeight="1" x14ac:dyDescent="0.3">
      <c r="B55" s="39" t="str">
        <f>IF(H56="BYE","X","3-4")</f>
        <v>X</v>
      </c>
      <c r="C55" s="53"/>
      <c r="D55" s="22"/>
      <c r="E55" s="23">
        <f>E52</f>
        <v>4</v>
      </c>
      <c r="F55" s="14"/>
      <c r="G55" s="32">
        <v>3</v>
      </c>
      <c r="H55" s="63" t="s">
        <v>75</v>
      </c>
      <c r="I55" s="64"/>
      <c r="J55" s="64"/>
      <c r="K55" s="65"/>
      <c r="L55" s="33">
        <v>0</v>
      </c>
      <c r="M55" s="35">
        <v>3</v>
      </c>
      <c r="N55" s="34"/>
      <c r="O55" s="36"/>
      <c r="P55" s="57"/>
      <c r="Q55" s="37">
        <v>3</v>
      </c>
      <c r="R55" s="38">
        <v>2</v>
      </c>
    </row>
    <row r="56" spans="2:18" ht="18" customHeight="1" thickBot="1" x14ac:dyDescent="0.35">
      <c r="B56" s="40" t="str">
        <f>IF(H56="BYE","X","1-4")</f>
        <v>X</v>
      </c>
      <c r="C56" s="62">
        <f>C52</f>
        <v>42679</v>
      </c>
      <c r="D56" s="31"/>
      <c r="E56" s="23">
        <f>E52</f>
        <v>4</v>
      </c>
      <c r="F56" s="14"/>
      <c r="G56" s="41">
        <v>4</v>
      </c>
      <c r="H56" s="67" t="s">
        <v>13</v>
      </c>
      <c r="I56" s="68"/>
      <c r="J56" s="68"/>
      <c r="K56" s="69"/>
      <c r="L56" s="42"/>
      <c r="M56" s="43"/>
      <c r="N56" s="43"/>
      <c r="O56" s="44"/>
      <c r="P56" s="58"/>
      <c r="Q56" s="45"/>
      <c r="R56" s="46"/>
    </row>
    <row r="57" spans="2:18" ht="18" customHeight="1" thickBot="1" x14ac:dyDescent="0.35">
      <c r="B57" s="47" t="s">
        <v>12</v>
      </c>
      <c r="C57" s="66"/>
      <c r="D57" s="48">
        <v>0.4861111111111111</v>
      </c>
      <c r="E57" s="49">
        <f>E52</f>
        <v>4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52">
        <v>42679</v>
      </c>
      <c r="D60" s="12">
        <v>0.45833333333333331</v>
      </c>
      <c r="E60" s="13">
        <v>5</v>
      </c>
      <c r="F60" s="14"/>
      <c r="G60" s="54" t="s">
        <v>7</v>
      </c>
      <c r="H60" s="55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56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53"/>
      <c r="D61" s="22"/>
      <c r="E61" s="23">
        <f>E60</f>
        <v>5</v>
      </c>
      <c r="F61" s="14"/>
      <c r="G61" s="24">
        <v>1</v>
      </c>
      <c r="H61" s="59" t="s">
        <v>56</v>
      </c>
      <c r="I61" s="60"/>
      <c r="J61" s="60"/>
      <c r="K61" s="61"/>
      <c r="L61" s="25"/>
      <c r="M61" s="26">
        <v>3</v>
      </c>
      <c r="N61" s="26">
        <v>3</v>
      </c>
      <c r="O61" s="27"/>
      <c r="P61" s="57"/>
      <c r="Q61" s="28">
        <v>4</v>
      </c>
      <c r="R61" s="29">
        <v>1</v>
      </c>
    </row>
    <row r="62" spans="2:18" ht="18" customHeight="1" x14ac:dyDescent="0.3">
      <c r="B62" s="30" t="s">
        <v>11</v>
      </c>
      <c r="C62" s="62">
        <f>C60</f>
        <v>42679</v>
      </c>
      <c r="D62" s="31">
        <v>0.47222222222222227</v>
      </c>
      <c r="E62" s="23">
        <f>E60</f>
        <v>5</v>
      </c>
      <c r="F62" s="14"/>
      <c r="G62" s="32">
        <v>2</v>
      </c>
      <c r="H62" s="63" t="s">
        <v>65</v>
      </c>
      <c r="I62" s="64"/>
      <c r="J62" s="64"/>
      <c r="K62" s="65"/>
      <c r="L62" s="33">
        <v>0</v>
      </c>
      <c r="M62" s="34"/>
      <c r="N62" s="35">
        <v>3</v>
      </c>
      <c r="O62" s="36"/>
      <c r="P62" s="57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53"/>
      <c r="D63" s="22"/>
      <c r="E63" s="23">
        <f>E60</f>
        <v>5</v>
      </c>
      <c r="F63" s="14"/>
      <c r="G63" s="32">
        <v>3</v>
      </c>
      <c r="H63" s="63" t="s">
        <v>79</v>
      </c>
      <c r="I63" s="64"/>
      <c r="J63" s="64"/>
      <c r="K63" s="65"/>
      <c r="L63" s="33">
        <v>0</v>
      </c>
      <c r="M63" s="35">
        <v>1</v>
      </c>
      <c r="N63" s="34"/>
      <c r="O63" s="36"/>
      <c r="P63" s="57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62">
        <f>C60</f>
        <v>42679</v>
      </c>
      <c r="D64" s="31"/>
      <c r="E64" s="23">
        <f>E60</f>
        <v>5</v>
      </c>
      <c r="F64" s="14"/>
      <c r="G64" s="41">
        <v>4</v>
      </c>
      <c r="H64" s="67" t="s">
        <v>13</v>
      </c>
      <c r="I64" s="68"/>
      <c r="J64" s="68"/>
      <c r="K64" s="69"/>
      <c r="L64" s="42"/>
      <c r="M64" s="43"/>
      <c r="N64" s="43"/>
      <c r="O64" s="44"/>
      <c r="P64" s="58"/>
      <c r="Q64" s="45"/>
      <c r="R64" s="46"/>
    </row>
    <row r="65" spans="2:18" ht="18" customHeight="1" thickBot="1" x14ac:dyDescent="0.35">
      <c r="B65" s="47" t="s">
        <v>12</v>
      </c>
      <c r="C65" s="66"/>
      <c r="D65" s="48">
        <v>0.4861111111111111</v>
      </c>
      <c r="E65" s="49">
        <f>E60</f>
        <v>5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52">
        <v>42679</v>
      </c>
      <c r="D68" s="12">
        <v>0.45833333333333331</v>
      </c>
      <c r="E68" s="13">
        <v>6</v>
      </c>
      <c r="F68" s="14"/>
      <c r="G68" s="54" t="s">
        <v>7</v>
      </c>
      <c r="H68" s="55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56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53"/>
      <c r="D69" s="22"/>
      <c r="E69" s="23">
        <f>E68</f>
        <v>6</v>
      </c>
      <c r="F69" s="14"/>
      <c r="G69" s="24">
        <v>1</v>
      </c>
      <c r="H69" s="59" t="s">
        <v>32</v>
      </c>
      <c r="I69" s="60"/>
      <c r="J69" s="60"/>
      <c r="K69" s="61"/>
      <c r="L69" s="25"/>
      <c r="M69" s="26">
        <v>3</v>
      </c>
      <c r="N69" s="26">
        <v>1</v>
      </c>
      <c r="O69" s="27"/>
      <c r="P69" s="57"/>
      <c r="Q69" s="28">
        <v>3</v>
      </c>
      <c r="R69" s="29">
        <v>2</v>
      </c>
    </row>
    <row r="70" spans="2:18" ht="18" customHeight="1" x14ac:dyDescent="0.3">
      <c r="B70" s="30" t="s">
        <v>11</v>
      </c>
      <c r="C70" s="62">
        <f>C68</f>
        <v>42679</v>
      </c>
      <c r="D70" s="31">
        <v>0.47222222222222227</v>
      </c>
      <c r="E70" s="23">
        <f>E68</f>
        <v>6</v>
      </c>
      <c r="F70" s="14"/>
      <c r="G70" s="32">
        <v>2</v>
      </c>
      <c r="H70" s="63" t="s">
        <v>64</v>
      </c>
      <c r="I70" s="64"/>
      <c r="J70" s="64"/>
      <c r="K70" s="65"/>
      <c r="L70" s="33">
        <v>0</v>
      </c>
      <c r="M70" s="34"/>
      <c r="N70" s="35">
        <v>1</v>
      </c>
      <c r="O70" s="36"/>
      <c r="P70" s="57"/>
      <c r="Q70" s="37">
        <v>2</v>
      </c>
      <c r="R70" s="38">
        <v>3</v>
      </c>
    </row>
    <row r="71" spans="2:18" ht="18" customHeight="1" x14ac:dyDescent="0.3">
      <c r="B71" s="39" t="str">
        <f>IF(H72="BYE","X","3-4")</f>
        <v>X</v>
      </c>
      <c r="C71" s="53"/>
      <c r="D71" s="22"/>
      <c r="E71" s="23">
        <f>E68</f>
        <v>6</v>
      </c>
      <c r="F71" s="14"/>
      <c r="G71" s="32">
        <v>3</v>
      </c>
      <c r="H71" s="63" t="s">
        <v>76</v>
      </c>
      <c r="I71" s="64"/>
      <c r="J71" s="64"/>
      <c r="K71" s="65"/>
      <c r="L71" s="33">
        <v>3</v>
      </c>
      <c r="M71" s="35">
        <v>3</v>
      </c>
      <c r="N71" s="34"/>
      <c r="O71" s="36"/>
      <c r="P71" s="57"/>
      <c r="Q71" s="37">
        <v>4</v>
      </c>
      <c r="R71" s="38">
        <v>1</v>
      </c>
    </row>
    <row r="72" spans="2:18" ht="18" customHeight="1" thickBot="1" x14ac:dyDescent="0.35">
      <c r="B72" s="40" t="str">
        <f>IF(H72="BYE","X","1-4")</f>
        <v>X</v>
      </c>
      <c r="C72" s="62">
        <f>C68</f>
        <v>42679</v>
      </c>
      <c r="D72" s="31"/>
      <c r="E72" s="23">
        <f>E68</f>
        <v>6</v>
      </c>
      <c r="F72" s="14"/>
      <c r="G72" s="41">
        <v>4</v>
      </c>
      <c r="H72" s="67" t="s">
        <v>13</v>
      </c>
      <c r="I72" s="68"/>
      <c r="J72" s="68"/>
      <c r="K72" s="69"/>
      <c r="L72" s="42"/>
      <c r="M72" s="43"/>
      <c r="N72" s="43"/>
      <c r="O72" s="44"/>
      <c r="P72" s="58"/>
      <c r="Q72" s="45"/>
      <c r="R72" s="46"/>
    </row>
    <row r="73" spans="2:18" ht="18" customHeight="1" thickBot="1" x14ac:dyDescent="0.35">
      <c r="B73" s="47" t="s">
        <v>12</v>
      </c>
      <c r="C73" s="66"/>
      <c r="D73" s="48">
        <v>0.4861111111111111</v>
      </c>
      <c r="E73" s="49">
        <f>E68</f>
        <v>6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52">
        <v>42679</v>
      </c>
      <c r="D76" s="12">
        <v>0.45833333333333331</v>
      </c>
      <c r="E76" s="13">
        <v>7</v>
      </c>
      <c r="F76" s="14"/>
      <c r="G76" s="54" t="s">
        <v>7</v>
      </c>
      <c r="H76" s="55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56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53"/>
      <c r="D77" s="22"/>
      <c r="E77" s="23">
        <f>E76</f>
        <v>7</v>
      </c>
      <c r="F77" s="14"/>
      <c r="G77" s="24">
        <v>1</v>
      </c>
      <c r="H77" s="59" t="s">
        <v>57</v>
      </c>
      <c r="I77" s="60"/>
      <c r="J77" s="60"/>
      <c r="K77" s="61"/>
      <c r="L77" s="25"/>
      <c r="M77" s="26">
        <v>3</v>
      </c>
      <c r="N77" s="26">
        <v>3</v>
      </c>
      <c r="O77" s="27"/>
      <c r="P77" s="57"/>
      <c r="Q77" s="28">
        <v>4</v>
      </c>
      <c r="R77" s="29">
        <v>1</v>
      </c>
    </row>
    <row r="78" spans="2:18" ht="18" customHeight="1" x14ac:dyDescent="0.3">
      <c r="B78" s="30" t="s">
        <v>11</v>
      </c>
      <c r="C78" s="62">
        <f>C76</f>
        <v>42679</v>
      </c>
      <c r="D78" s="31">
        <v>0.47222222222222227</v>
      </c>
      <c r="E78" s="23">
        <f>E76</f>
        <v>7</v>
      </c>
      <c r="F78" s="14"/>
      <c r="G78" s="32">
        <v>2</v>
      </c>
      <c r="H78" s="63" t="s">
        <v>63</v>
      </c>
      <c r="I78" s="64"/>
      <c r="J78" s="64"/>
      <c r="K78" s="65"/>
      <c r="L78" s="33">
        <v>1</v>
      </c>
      <c r="M78" s="34"/>
      <c r="N78" s="35">
        <v>1</v>
      </c>
      <c r="O78" s="36"/>
      <c r="P78" s="57"/>
      <c r="Q78" s="37">
        <v>2</v>
      </c>
      <c r="R78" s="38">
        <v>3</v>
      </c>
    </row>
    <row r="79" spans="2:18" ht="18" customHeight="1" x14ac:dyDescent="0.3">
      <c r="B79" s="39" t="str">
        <f>IF(H80="BYE","X","3-4")</f>
        <v>X</v>
      </c>
      <c r="C79" s="53"/>
      <c r="D79" s="22"/>
      <c r="E79" s="23">
        <f>E76</f>
        <v>7</v>
      </c>
      <c r="F79" s="14"/>
      <c r="G79" s="32">
        <v>3</v>
      </c>
      <c r="H79" s="63" t="s">
        <v>78</v>
      </c>
      <c r="I79" s="64"/>
      <c r="J79" s="64"/>
      <c r="K79" s="65"/>
      <c r="L79" s="33">
        <v>0</v>
      </c>
      <c r="M79" s="35">
        <v>3</v>
      </c>
      <c r="N79" s="34"/>
      <c r="O79" s="36"/>
      <c r="P79" s="57"/>
      <c r="Q79" s="37">
        <v>3</v>
      </c>
      <c r="R79" s="38">
        <v>2</v>
      </c>
    </row>
    <row r="80" spans="2:18" ht="18" customHeight="1" thickBot="1" x14ac:dyDescent="0.35">
      <c r="B80" s="40" t="str">
        <f>IF(H80="BYE","X","1-4")</f>
        <v>X</v>
      </c>
      <c r="C80" s="62">
        <f>C76</f>
        <v>42679</v>
      </c>
      <c r="D80" s="31"/>
      <c r="E80" s="23">
        <f>E76</f>
        <v>7</v>
      </c>
      <c r="F80" s="14"/>
      <c r="G80" s="41">
        <v>4</v>
      </c>
      <c r="H80" s="67" t="s">
        <v>13</v>
      </c>
      <c r="I80" s="68"/>
      <c r="J80" s="68"/>
      <c r="K80" s="69"/>
      <c r="L80" s="42"/>
      <c r="M80" s="43"/>
      <c r="N80" s="43"/>
      <c r="O80" s="44"/>
      <c r="P80" s="58"/>
      <c r="Q80" s="45"/>
      <c r="R80" s="46"/>
    </row>
    <row r="81" spans="2:18" ht="18" customHeight="1" thickBot="1" x14ac:dyDescent="0.35">
      <c r="B81" s="47" t="s">
        <v>12</v>
      </c>
      <c r="C81" s="66"/>
      <c r="D81" s="48">
        <v>0.4861111111111111</v>
      </c>
      <c r="E81" s="49">
        <f>E76</f>
        <v>7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52">
        <v>42679</v>
      </c>
      <c r="D84" s="12">
        <v>0.45833333333333331</v>
      </c>
      <c r="E84" s="13">
        <v>8</v>
      </c>
      <c r="F84" s="14"/>
      <c r="G84" s="54" t="s">
        <v>7</v>
      </c>
      <c r="H84" s="55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56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53"/>
      <c r="D85" s="22"/>
      <c r="E85" s="23">
        <f>E84</f>
        <v>8</v>
      </c>
      <c r="F85" s="14"/>
      <c r="G85" s="24">
        <v>1</v>
      </c>
      <c r="H85" s="59" t="s">
        <v>58</v>
      </c>
      <c r="I85" s="60"/>
      <c r="J85" s="60"/>
      <c r="K85" s="61"/>
      <c r="L85" s="25"/>
      <c r="M85" s="26" t="s">
        <v>182</v>
      </c>
      <c r="N85" s="26" t="s">
        <v>182</v>
      </c>
      <c r="O85" s="27"/>
      <c r="P85" s="57"/>
      <c r="Q85" s="28"/>
      <c r="R85" s="29">
        <v>3</v>
      </c>
    </row>
    <row r="86" spans="2:18" ht="18" customHeight="1" x14ac:dyDescent="0.3">
      <c r="B86" s="30" t="s">
        <v>11</v>
      </c>
      <c r="C86" s="62">
        <f>C84</f>
        <v>42679</v>
      </c>
      <c r="D86" s="31">
        <v>0.47222222222222227</v>
      </c>
      <c r="E86" s="23">
        <f>E84</f>
        <v>8</v>
      </c>
      <c r="F86" s="14"/>
      <c r="G86" s="32">
        <v>2</v>
      </c>
      <c r="H86" s="63" t="s">
        <v>62</v>
      </c>
      <c r="I86" s="64"/>
      <c r="J86" s="64"/>
      <c r="K86" s="65"/>
      <c r="L86" s="33">
        <v>3</v>
      </c>
      <c r="M86" s="34"/>
      <c r="N86" s="35">
        <v>0</v>
      </c>
      <c r="O86" s="36"/>
      <c r="P86" s="57"/>
      <c r="Q86" s="37">
        <v>3</v>
      </c>
      <c r="R86" s="38">
        <v>2</v>
      </c>
    </row>
    <row r="87" spans="2:18" ht="18" customHeight="1" x14ac:dyDescent="0.3">
      <c r="B87" s="39" t="str">
        <f>IF(H88="BYE","X","3-4")</f>
        <v>X</v>
      </c>
      <c r="C87" s="53"/>
      <c r="D87" s="22"/>
      <c r="E87" s="23">
        <f>E84</f>
        <v>8</v>
      </c>
      <c r="F87" s="14"/>
      <c r="G87" s="32">
        <v>3</v>
      </c>
      <c r="H87" s="63" t="s">
        <v>80</v>
      </c>
      <c r="I87" s="64"/>
      <c r="J87" s="64"/>
      <c r="K87" s="65"/>
      <c r="L87" s="33">
        <v>3</v>
      </c>
      <c r="M87" s="35">
        <v>3</v>
      </c>
      <c r="N87" s="34"/>
      <c r="O87" s="36"/>
      <c r="P87" s="57"/>
      <c r="Q87" s="37">
        <v>4</v>
      </c>
      <c r="R87" s="38">
        <v>1</v>
      </c>
    </row>
    <row r="88" spans="2:18" ht="18" customHeight="1" thickBot="1" x14ac:dyDescent="0.35">
      <c r="B88" s="40" t="str">
        <f>IF(H88="BYE","X","1-4")</f>
        <v>X</v>
      </c>
      <c r="C88" s="62">
        <f>C84</f>
        <v>42679</v>
      </c>
      <c r="D88" s="31"/>
      <c r="E88" s="23">
        <f>E84</f>
        <v>8</v>
      </c>
      <c r="F88" s="14"/>
      <c r="G88" s="41">
        <v>4</v>
      </c>
      <c r="H88" s="67" t="s">
        <v>13</v>
      </c>
      <c r="I88" s="68"/>
      <c r="J88" s="68"/>
      <c r="K88" s="69"/>
      <c r="L88" s="42"/>
      <c r="M88" s="43"/>
      <c r="N88" s="43"/>
      <c r="O88" s="44"/>
      <c r="P88" s="58"/>
      <c r="Q88" s="45"/>
      <c r="R88" s="46"/>
    </row>
    <row r="89" spans="2:18" ht="18" customHeight="1" thickBot="1" x14ac:dyDescent="0.35">
      <c r="B89" s="47" t="s">
        <v>12</v>
      </c>
      <c r="C89" s="66"/>
      <c r="D89" s="48">
        <v>0.4861111111111111</v>
      </c>
      <c r="E89" s="49">
        <f>E84</f>
        <v>8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52">
        <v>42679</v>
      </c>
      <c r="D92" s="12">
        <v>0.45833333333333331</v>
      </c>
      <c r="E92" s="13">
        <v>9</v>
      </c>
      <c r="F92" s="14"/>
      <c r="G92" s="54" t="s">
        <v>7</v>
      </c>
      <c r="H92" s="55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56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X</v>
      </c>
      <c r="C93" s="53"/>
      <c r="D93" s="22"/>
      <c r="E93" s="23">
        <f>E92</f>
        <v>9</v>
      </c>
      <c r="F93" s="14"/>
      <c r="G93" s="24">
        <v>1</v>
      </c>
      <c r="H93" s="59" t="s">
        <v>59</v>
      </c>
      <c r="I93" s="60"/>
      <c r="J93" s="60"/>
      <c r="K93" s="61"/>
      <c r="L93" s="25"/>
      <c r="M93" s="26">
        <v>3</v>
      </c>
      <c r="N93" s="26">
        <v>3</v>
      </c>
      <c r="O93" s="27"/>
      <c r="P93" s="57"/>
      <c r="Q93" s="28">
        <v>4</v>
      </c>
      <c r="R93" s="29">
        <v>1</v>
      </c>
    </row>
    <row r="94" spans="2:18" ht="18" customHeight="1" x14ac:dyDescent="0.3">
      <c r="B94" s="30" t="s">
        <v>11</v>
      </c>
      <c r="C94" s="62">
        <f>C92</f>
        <v>42679</v>
      </c>
      <c r="D94" s="31">
        <v>0.47222222222222227</v>
      </c>
      <c r="E94" s="23">
        <f>E92</f>
        <v>9</v>
      </c>
      <c r="F94" s="14"/>
      <c r="G94" s="32">
        <v>2</v>
      </c>
      <c r="H94" s="63" t="s">
        <v>61</v>
      </c>
      <c r="I94" s="64"/>
      <c r="J94" s="64"/>
      <c r="K94" s="65"/>
      <c r="L94" s="33">
        <v>2</v>
      </c>
      <c r="M94" s="34"/>
      <c r="N94" s="35">
        <v>3</v>
      </c>
      <c r="O94" s="36"/>
      <c r="P94" s="57"/>
      <c r="Q94" s="37">
        <v>3</v>
      </c>
      <c r="R94" s="38">
        <v>2</v>
      </c>
    </row>
    <row r="95" spans="2:18" ht="18" customHeight="1" x14ac:dyDescent="0.3">
      <c r="B95" s="39" t="str">
        <f>IF(H96="BYE","X","3-4")</f>
        <v>X</v>
      </c>
      <c r="C95" s="53"/>
      <c r="D95" s="22"/>
      <c r="E95" s="23">
        <f>E92</f>
        <v>9</v>
      </c>
      <c r="F95" s="14"/>
      <c r="G95" s="32">
        <v>3</v>
      </c>
      <c r="H95" s="63" t="s">
        <v>52</v>
      </c>
      <c r="I95" s="64"/>
      <c r="J95" s="64"/>
      <c r="K95" s="65"/>
      <c r="L95" s="33">
        <v>0</v>
      </c>
      <c r="M95" s="35">
        <v>0</v>
      </c>
      <c r="N95" s="34"/>
      <c r="O95" s="36"/>
      <c r="P95" s="57"/>
      <c r="Q95" s="37">
        <v>2</v>
      </c>
      <c r="R95" s="38">
        <v>3</v>
      </c>
    </row>
    <row r="96" spans="2:18" ht="18" customHeight="1" thickBot="1" x14ac:dyDescent="0.35">
      <c r="B96" s="40" t="str">
        <f>IF(H96="BYE","X","1-4")</f>
        <v>X</v>
      </c>
      <c r="C96" s="62">
        <f>C92</f>
        <v>42679</v>
      </c>
      <c r="D96" s="31"/>
      <c r="E96" s="23">
        <f>E92</f>
        <v>9</v>
      </c>
      <c r="F96" s="14"/>
      <c r="G96" s="41">
        <v>4</v>
      </c>
      <c r="H96" s="67" t="s">
        <v>13</v>
      </c>
      <c r="I96" s="68"/>
      <c r="J96" s="68"/>
      <c r="K96" s="69"/>
      <c r="L96" s="42"/>
      <c r="M96" s="43"/>
      <c r="N96" s="43"/>
      <c r="O96" s="44"/>
      <c r="P96" s="58"/>
      <c r="Q96" s="45"/>
      <c r="R96" s="46"/>
    </row>
    <row r="97" spans="1:18" ht="18" customHeight="1" thickBot="1" x14ac:dyDescent="0.35">
      <c r="B97" s="47" t="s">
        <v>12</v>
      </c>
      <c r="C97" s="66"/>
      <c r="D97" s="48">
        <v>0.4861111111111111</v>
      </c>
      <c r="E97" s="49">
        <f>E92</f>
        <v>9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1:18" ht="18" customHeight="1" thickBot="1" x14ac:dyDescent="0.35"/>
    <row r="99" spans="1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1:18" ht="18" customHeight="1" thickBot="1" x14ac:dyDescent="0.35">
      <c r="B100" s="11" t="s">
        <v>6</v>
      </c>
      <c r="C100" s="52">
        <v>42679</v>
      </c>
      <c r="D100" s="12">
        <v>0.45833333333333331</v>
      </c>
      <c r="E100" s="13">
        <v>10</v>
      </c>
      <c r="F100" s="14"/>
      <c r="G100" s="54" t="s">
        <v>7</v>
      </c>
      <c r="H100" s="55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56"/>
      <c r="Q100" s="20" t="s">
        <v>9</v>
      </c>
      <c r="R100" s="8" t="s">
        <v>10</v>
      </c>
    </row>
    <row r="101" spans="1:18" ht="18" customHeight="1" x14ac:dyDescent="0.3">
      <c r="B101" s="21" t="str">
        <f>IF(H104="BYE","X","2-4")</f>
        <v>2-4</v>
      </c>
      <c r="C101" s="53"/>
      <c r="D101" s="22">
        <v>0.47222222222222227</v>
      </c>
      <c r="E101" s="23">
        <f>E100</f>
        <v>10</v>
      </c>
      <c r="F101" s="14"/>
      <c r="G101" s="24">
        <v>1</v>
      </c>
      <c r="H101" s="59" t="s">
        <v>38</v>
      </c>
      <c r="I101" s="60"/>
      <c r="J101" s="60"/>
      <c r="K101" s="61"/>
      <c r="L101" s="25"/>
      <c r="M101" s="26">
        <v>3</v>
      </c>
      <c r="N101" s="26">
        <v>3</v>
      </c>
      <c r="O101" s="27">
        <v>3</v>
      </c>
      <c r="P101" s="57"/>
      <c r="Q101" s="28">
        <v>6</v>
      </c>
      <c r="R101" s="29">
        <v>1</v>
      </c>
    </row>
    <row r="102" spans="1:18" ht="18" customHeight="1" x14ac:dyDescent="0.3">
      <c r="B102" s="30" t="s">
        <v>11</v>
      </c>
      <c r="C102" s="62">
        <f>C100</f>
        <v>42679</v>
      </c>
      <c r="D102" s="31">
        <v>0.4861111111111111</v>
      </c>
      <c r="E102" s="23">
        <f>E100</f>
        <v>10</v>
      </c>
      <c r="F102" s="14"/>
      <c r="G102" s="32">
        <v>2</v>
      </c>
      <c r="H102" s="63" t="s">
        <v>60</v>
      </c>
      <c r="I102" s="64"/>
      <c r="J102" s="64"/>
      <c r="K102" s="65"/>
      <c r="L102" s="33">
        <v>0</v>
      </c>
      <c r="M102" s="34"/>
      <c r="N102" s="35">
        <v>3</v>
      </c>
      <c r="O102" s="36">
        <v>3</v>
      </c>
      <c r="P102" s="57"/>
      <c r="Q102" s="37">
        <v>5</v>
      </c>
      <c r="R102" s="38">
        <v>2</v>
      </c>
    </row>
    <row r="103" spans="1:18" ht="18" customHeight="1" x14ac:dyDescent="0.3">
      <c r="B103" s="39" t="str">
        <f>IF(H104="BYE","X","3-4")</f>
        <v>3-4</v>
      </c>
      <c r="C103" s="53"/>
      <c r="D103" s="22">
        <v>0.5</v>
      </c>
      <c r="E103" s="23">
        <f>E100</f>
        <v>10</v>
      </c>
      <c r="F103" s="14"/>
      <c r="G103" s="32">
        <v>3</v>
      </c>
      <c r="H103" s="63" t="s">
        <v>81</v>
      </c>
      <c r="I103" s="64"/>
      <c r="J103" s="64"/>
      <c r="K103" s="65"/>
      <c r="L103" s="33">
        <v>0</v>
      </c>
      <c r="M103" s="35">
        <v>1</v>
      </c>
      <c r="N103" s="34"/>
      <c r="O103" s="36">
        <v>3</v>
      </c>
      <c r="P103" s="57"/>
      <c r="Q103" s="37">
        <v>4</v>
      </c>
      <c r="R103" s="38">
        <v>3</v>
      </c>
    </row>
    <row r="104" spans="1:18" ht="18" customHeight="1" thickBot="1" x14ac:dyDescent="0.35">
      <c r="B104" s="40" t="str">
        <f>IF(H104="BYE","X","1-4")</f>
        <v>1-4</v>
      </c>
      <c r="C104" s="62">
        <f>C100</f>
        <v>42679</v>
      </c>
      <c r="D104" s="31">
        <v>0.51388888888888895</v>
      </c>
      <c r="E104" s="23">
        <f>E100</f>
        <v>10</v>
      </c>
      <c r="F104" s="14"/>
      <c r="G104" s="41">
        <v>4</v>
      </c>
      <c r="H104" s="67" t="s">
        <v>77</v>
      </c>
      <c r="I104" s="68"/>
      <c r="J104" s="68"/>
      <c r="K104" s="69"/>
      <c r="L104" s="42">
        <v>1</v>
      </c>
      <c r="M104" s="43">
        <v>0</v>
      </c>
      <c r="N104" s="43">
        <v>0</v>
      </c>
      <c r="O104" s="44"/>
      <c r="P104" s="58"/>
      <c r="Q104" s="45">
        <v>3</v>
      </c>
      <c r="R104" s="46">
        <v>4</v>
      </c>
    </row>
    <row r="105" spans="1:18" ht="18" customHeight="1" thickBot="1" x14ac:dyDescent="0.35">
      <c r="B105" s="47" t="s">
        <v>12</v>
      </c>
      <c r="C105" s="66"/>
      <c r="D105" s="48">
        <v>0.52777777777777779</v>
      </c>
      <c r="E105" s="49">
        <f>E100</f>
        <v>10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1:18" ht="18" customHeight="1" x14ac:dyDescent="0.3"/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121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</mergeCells>
  <conditionalFormatting sqref="Q6:Q8">
    <cfRule type="cellIs" dxfId="141" priority="36" stopIfTrue="1" operator="equal">
      <formula>0</formula>
    </cfRule>
  </conditionalFormatting>
  <conditionalFormatting sqref="Q5">
    <cfRule type="cellIs" dxfId="140" priority="35" stopIfTrue="1" operator="equal">
      <formula>0</formula>
    </cfRule>
  </conditionalFormatting>
  <conditionalFormatting sqref="Q14:Q16">
    <cfRule type="cellIs" dxfId="139" priority="34" stopIfTrue="1" operator="equal">
      <formula>0</formula>
    </cfRule>
  </conditionalFormatting>
  <conditionalFormatting sqref="Q13">
    <cfRule type="cellIs" dxfId="138" priority="33" stopIfTrue="1" operator="equal">
      <formula>0</formula>
    </cfRule>
  </conditionalFormatting>
  <conditionalFormatting sqref="Q22:Q24">
    <cfRule type="cellIs" dxfId="137" priority="32" stopIfTrue="1" operator="equal">
      <formula>0</formula>
    </cfRule>
  </conditionalFormatting>
  <conditionalFormatting sqref="Q21">
    <cfRule type="cellIs" dxfId="136" priority="31" stopIfTrue="1" operator="equal">
      <formula>0</formula>
    </cfRule>
  </conditionalFormatting>
  <conditionalFormatting sqref="Q30:Q32">
    <cfRule type="cellIs" dxfId="135" priority="30" stopIfTrue="1" operator="equal">
      <formula>0</formula>
    </cfRule>
  </conditionalFormatting>
  <conditionalFormatting sqref="Q29">
    <cfRule type="cellIs" dxfId="134" priority="29" stopIfTrue="1" operator="equal">
      <formula>0</formula>
    </cfRule>
  </conditionalFormatting>
  <conditionalFormatting sqref="Q38:Q40">
    <cfRule type="cellIs" dxfId="133" priority="28" stopIfTrue="1" operator="equal">
      <formula>0</formula>
    </cfRule>
  </conditionalFormatting>
  <conditionalFormatting sqref="Q37">
    <cfRule type="cellIs" dxfId="132" priority="27" stopIfTrue="1" operator="equal">
      <formula>0</formula>
    </cfRule>
  </conditionalFormatting>
  <conditionalFormatting sqref="Q46:Q48">
    <cfRule type="cellIs" dxfId="131" priority="26" stopIfTrue="1" operator="equal">
      <formula>0</formula>
    </cfRule>
  </conditionalFormatting>
  <conditionalFormatting sqref="Q45">
    <cfRule type="cellIs" dxfId="130" priority="25" stopIfTrue="1" operator="equal">
      <formula>0</formula>
    </cfRule>
  </conditionalFormatting>
  <conditionalFormatting sqref="Q54:Q56">
    <cfRule type="cellIs" dxfId="129" priority="24" stopIfTrue="1" operator="equal">
      <formula>0</formula>
    </cfRule>
  </conditionalFormatting>
  <conditionalFormatting sqref="Q53">
    <cfRule type="cellIs" dxfId="128" priority="23" stopIfTrue="1" operator="equal">
      <formula>0</formula>
    </cfRule>
  </conditionalFormatting>
  <conditionalFormatting sqref="Q62:Q64">
    <cfRule type="cellIs" dxfId="127" priority="22" stopIfTrue="1" operator="equal">
      <formula>0</formula>
    </cfRule>
  </conditionalFormatting>
  <conditionalFormatting sqref="Q61">
    <cfRule type="cellIs" dxfId="126" priority="21" stopIfTrue="1" operator="equal">
      <formula>0</formula>
    </cfRule>
  </conditionalFormatting>
  <conditionalFormatting sqref="Q70:Q72">
    <cfRule type="cellIs" dxfId="125" priority="20" stopIfTrue="1" operator="equal">
      <formula>0</formula>
    </cfRule>
  </conditionalFormatting>
  <conditionalFormatting sqref="Q69">
    <cfRule type="cellIs" dxfId="124" priority="19" stopIfTrue="1" operator="equal">
      <formula>0</formula>
    </cfRule>
  </conditionalFormatting>
  <conditionalFormatting sqref="Q78:Q80">
    <cfRule type="cellIs" dxfId="123" priority="18" stopIfTrue="1" operator="equal">
      <formula>0</formula>
    </cfRule>
  </conditionalFormatting>
  <conditionalFormatting sqref="Q77">
    <cfRule type="cellIs" dxfId="122" priority="17" stopIfTrue="1" operator="equal">
      <formula>0</formula>
    </cfRule>
  </conditionalFormatting>
  <conditionalFormatting sqref="Q86:Q88">
    <cfRule type="cellIs" dxfId="121" priority="16" stopIfTrue="1" operator="equal">
      <formula>0</formula>
    </cfRule>
  </conditionalFormatting>
  <conditionalFormatting sqref="Q85">
    <cfRule type="cellIs" dxfId="120" priority="15" stopIfTrue="1" operator="equal">
      <formula>0</formula>
    </cfRule>
  </conditionalFormatting>
  <conditionalFormatting sqref="Q94:Q96">
    <cfRule type="cellIs" dxfId="119" priority="14" stopIfTrue="1" operator="equal">
      <formula>0</formula>
    </cfRule>
  </conditionalFormatting>
  <conditionalFormatting sqref="Q93">
    <cfRule type="cellIs" dxfId="118" priority="13" stopIfTrue="1" operator="equal">
      <formula>0</formula>
    </cfRule>
  </conditionalFormatting>
  <conditionalFormatting sqref="Q102:Q104">
    <cfRule type="cellIs" dxfId="117" priority="12" stopIfTrue="1" operator="equal">
      <formula>0</formula>
    </cfRule>
  </conditionalFormatting>
  <conditionalFormatting sqref="Q101">
    <cfRule type="cellIs" dxfId="116" priority="1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0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topLeftCell="A112" zoomScale="85" zoomScaleSheetLayoutView="85" workbookViewId="0">
      <selection activeCell="H118" sqref="H118:K11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181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0.66666666666666663</v>
      </c>
      <c r="E4" s="13">
        <v>14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14</v>
      </c>
      <c r="F5" s="14"/>
      <c r="G5" s="24">
        <v>1</v>
      </c>
      <c r="H5" s="59" t="s">
        <v>82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0.68055555555555547</v>
      </c>
      <c r="E6" s="23">
        <f>E4</f>
        <v>14</v>
      </c>
      <c r="F6" s="14"/>
      <c r="G6" s="32">
        <v>2</v>
      </c>
      <c r="H6" s="63" t="s">
        <v>100</v>
      </c>
      <c r="I6" s="64"/>
      <c r="J6" s="64"/>
      <c r="K6" s="65"/>
      <c r="L6" s="33">
        <v>0</v>
      </c>
      <c r="M6" s="34"/>
      <c r="N6" s="35">
        <v>1</v>
      </c>
      <c r="O6" s="36"/>
      <c r="P6" s="57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14</v>
      </c>
      <c r="F7" s="14"/>
      <c r="G7" s="32">
        <v>3</v>
      </c>
      <c r="H7" s="63" t="s">
        <v>101</v>
      </c>
      <c r="I7" s="64"/>
      <c r="J7" s="64"/>
      <c r="K7" s="65"/>
      <c r="L7" s="33">
        <v>0</v>
      </c>
      <c r="M7" s="35">
        <v>3</v>
      </c>
      <c r="N7" s="34"/>
      <c r="O7" s="36"/>
      <c r="P7" s="57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14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0.69444444444444453</v>
      </c>
      <c r="E9" s="49">
        <f>E4</f>
        <v>14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0.625</v>
      </c>
      <c r="E12" s="13">
        <v>1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1</v>
      </c>
      <c r="F13" s="14"/>
      <c r="G13" s="24">
        <v>1</v>
      </c>
      <c r="H13" s="59" t="s">
        <v>83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0.63888888888888895</v>
      </c>
      <c r="E14" s="23">
        <f>E12</f>
        <v>1</v>
      </c>
      <c r="F14" s="14"/>
      <c r="G14" s="32">
        <v>2</v>
      </c>
      <c r="H14" s="63" t="s">
        <v>99</v>
      </c>
      <c r="I14" s="64"/>
      <c r="J14" s="64"/>
      <c r="K14" s="65"/>
      <c r="L14" s="33">
        <v>0</v>
      </c>
      <c r="M14" s="34"/>
      <c r="N14" s="35">
        <v>3</v>
      </c>
      <c r="O14" s="36"/>
      <c r="P14" s="57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1</v>
      </c>
      <c r="F15" s="14"/>
      <c r="G15" s="32">
        <v>3</v>
      </c>
      <c r="H15" s="63" t="s">
        <v>103</v>
      </c>
      <c r="I15" s="64"/>
      <c r="J15" s="64"/>
      <c r="K15" s="65"/>
      <c r="L15" s="33">
        <v>0</v>
      </c>
      <c r="M15" s="35">
        <v>0</v>
      </c>
      <c r="N15" s="34"/>
      <c r="O15" s="36"/>
      <c r="P15" s="57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1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0.65277777777777779</v>
      </c>
      <c r="E17" s="49">
        <f>E12</f>
        <v>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0.625</v>
      </c>
      <c r="E20" s="13">
        <v>2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2</v>
      </c>
      <c r="F21" s="14"/>
      <c r="G21" s="24">
        <v>1</v>
      </c>
      <c r="H21" s="59" t="s">
        <v>53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0.63888888888888895</v>
      </c>
      <c r="E22" s="23">
        <f>E20</f>
        <v>2</v>
      </c>
      <c r="F22" s="14"/>
      <c r="G22" s="32">
        <v>2</v>
      </c>
      <c r="H22" s="63" t="s">
        <v>70</v>
      </c>
      <c r="I22" s="64"/>
      <c r="J22" s="64"/>
      <c r="K22" s="65"/>
      <c r="L22" s="33">
        <v>0</v>
      </c>
      <c r="M22" s="34"/>
      <c r="N22" s="35">
        <v>0</v>
      </c>
      <c r="O22" s="36"/>
      <c r="P22" s="57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2</v>
      </c>
      <c r="F23" s="14"/>
      <c r="G23" s="32">
        <v>3</v>
      </c>
      <c r="H23" s="63" t="s">
        <v>102</v>
      </c>
      <c r="I23" s="64"/>
      <c r="J23" s="64"/>
      <c r="K23" s="65"/>
      <c r="L23" s="33">
        <v>1</v>
      </c>
      <c r="M23" s="35">
        <v>3</v>
      </c>
      <c r="N23" s="34"/>
      <c r="O23" s="36"/>
      <c r="P23" s="57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2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0.65277777777777779</v>
      </c>
      <c r="E25" s="49">
        <f>E20</f>
        <v>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0.625</v>
      </c>
      <c r="E28" s="13">
        <v>3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53"/>
      <c r="D29" s="22"/>
      <c r="E29" s="23">
        <f>E28</f>
        <v>3</v>
      </c>
      <c r="F29" s="14"/>
      <c r="G29" s="24">
        <v>1</v>
      </c>
      <c r="H29" s="59" t="s">
        <v>84</v>
      </c>
      <c r="I29" s="60"/>
      <c r="J29" s="60"/>
      <c r="K29" s="61"/>
      <c r="L29" s="25"/>
      <c r="M29" s="26">
        <v>3</v>
      </c>
      <c r="N29" s="26">
        <v>3</v>
      </c>
      <c r="O29" s="27"/>
      <c r="P29" s="57"/>
      <c r="Q29" s="28">
        <v>4</v>
      </c>
      <c r="R29" s="29">
        <v>1</v>
      </c>
    </row>
    <row r="30" spans="2:18" ht="18" customHeight="1" x14ac:dyDescent="0.3">
      <c r="B30" s="30" t="s">
        <v>11</v>
      </c>
      <c r="C30" s="62">
        <f>C28</f>
        <v>42679</v>
      </c>
      <c r="D30" s="31">
        <v>0.63888888888888895</v>
      </c>
      <c r="E30" s="23">
        <f>E28</f>
        <v>3</v>
      </c>
      <c r="F30" s="14"/>
      <c r="G30" s="32">
        <v>2</v>
      </c>
      <c r="H30" s="63" t="s">
        <v>98</v>
      </c>
      <c r="I30" s="64"/>
      <c r="J30" s="64"/>
      <c r="K30" s="65"/>
      <c r="L30" s="33">
        <v>0</v>
      </c>
      <c r="M30" s="34"/>
      <c r="N30" s="35">
        <v>3</v>
      </c>
      <c r="O30" s="36"/>
      <c r="P30" s="57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53"/>
      <c r="D31" s="22"/>
      <c r="E31" s="23">
        <f>E28</f>
        <v>3</v>
      </c>
      <c r="F31" s="14"/>
      <c r="G31" s="32">
        <v>3</v>
      </c>
      <c r="H31" s="63" t="s">
        <v>71</v>
      </c>
      <c r="I31" s="64"/>
      <c r="J31" s="64"/>
      <c r="K31" s="65"/>
      <c r="L31" s="33">
        <v>0</v>
      </c>
      <c r="M31" s="35">
        <v>0</v>
      </c>
      <c r="N31" s="34"/>
      <c r="O31" s="36"/>
      <c r="P31" s="57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62">
        <f>C28</f>
        <v>42679</v>
      </c>
      <c r="D32" s="31"/>
      <c r="E32" s="23">
        <f>E28</f>
        <v>3</v>
      </c>
      <c r="F32" s="14"/>
      <c r="G32" s="41">
        <v>4</v>
      </c>
      <c r="H32" s="67" t="s">
        <v>13</v>
      </c>
      <c r="I32" s="68"/>
      <c r="J32" s="68"/>
      <c r="K32" s="69"/>
      <c r="L32" s="42"/>
      <c r="M32" s="43"/>
      <c r="N32" s="43"/>
      <c r="O32" s="44"/>
      <c r="P32" s="58"/>
      <c r="Q32" s="45"/>
      <c r="R32" s="46"/>
    </row>
    <row r="33" spans="2:18" ht="18" customHeight="1" thickBot="1" x14ac:dyDescent="0.35">
      <c r="B33" s="47" t="s">
        <v>12</v>
      </c>
      <c r="C33" s="66"/>
      <c r="D33" s="48">
        <v>0.65277777777777779</v>
      </c>
      <c r="E33" s="49">
        <f>E28</f>
        <v>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52">
        <v>42679</v>
      </c>
      <c r="D36" s="12">
        <v>0.625</v>
      </c>
      <c r="E36" s="13">
        <v>4</v>
      </c>
      <c r="F36" s="14"/>
      <c r="G36" s="54" t="s">
        <v>7</v>
      </c>
      <c r="H36" s="55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56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53"/>
      <c r="D37" s="22"/>
      <c r="E37" s="23">
        <f>E36</f>
        <v>4</v>
      </c>
      <c r="F37" s="14"/>
      <c r="G37" s="24">
        <v>1</v>
      </c>
      <c r="H37" s="59" t="s">
        <v>54</v>
      </c>
      <c r="I37" s="60"/>
      <c r="J37" s="60"/>
      <c r="K37" s="61"/>
      <c r="L37" s="25"/>
      <c r="M37" s="26">
        <v>3</v>
      </c>
      <c r="N37" s="26">
        <v>3</v>
      </c>
      <c r="O37" s="27"/>
      <c r="P37" s="57"/>
      <c r="Q37" s="28">
        <v>4</v>
      </c>
      <c r="R37" s="29">
        <v>1</v>
      </c>
    </row>
    <row r="38" spans="2:18" ht="18" customHeight="1" x14ac:dyDescent="0.3">
      <c r="B38" s="30" t="s">
        <v>11</v>
      </c>
      <c r="C38" s="62">
        <f>C36</f>
        <v>42679</v>
      </c>
      <c r="D38" s="31">
        <v>0.63888888888888895</v>
      </c>
      <c r="E38" s="23">
        <f>E36</f>
        <v>4</v>
      </c>
      <c r="F38" s="14"/>
      <c r="G38" s="32">
        <v>2</v>
      </c>
      <c r="H38" s="63" t="s">
        <v>69</v>
      </c>
      <c r="I38" s="64"/>
      <c r="J38" s="64"/>
      <c r="K38" s="65"/>
      <c r="L38" s="33">
        <v>1</v>
      </c>
      <c r="M38" s="34"/>
      <c r="N38" s="35">
        <v>3</v>
      </c>
      <c r="O38" s="36"/>
      <c r="P38" s="57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53"/>
      <c r="D39" s="22"/>
      <c r="E39" s="23">
        <f>E36</f>
        <v>4</v>
      </c>
      <c r="F39" s="14"/>
      <c r="G39" s="32">
        <v>3</v>
      </c>
      <c r="H39" s="63" t="s">
        <v>73</v>
      </c>
      <c r="I39" s="64"/>
      <c r="J39" s="64"/>
      <c r="K39" s="65"/>
      <c r="L39" s="33" t="s">
        <v>182</v>
      </c>
      <c r="M39" s="35" t="s">
        <v>182</v>
      </c>
      <c r="N39" s="34"/>
      <c r="O39" s="36"/>
      <c r="P39" s="57"/>
      <c r="Q39" s="37"/>
      <c r="R39" s="38">
        <v>3</v>
      </c>
    </row>
    <row r="40" spans="2:18" ht="18" customHeight="1" thickBot="1" x14ac:dyDescent="0.35">
      <c r="B40" s="40" t="str">
        <f>IF(H40="BYE","X","1-4")</f>
        <v>X</v>
      </c>
      <c r="C40" s="62">
        <f>C36</f>
        <v>42679</v>
      </c>
      <c r="D40" s="31"/>
      <c r="E40" s="23">
        <f>E36</f>
        <v>4</v>
      </c>
      <c r="F40" s="14"/>
      <c r="G40" s="41">
        <v>4</v>
      </c>
      <c r="H40" s="67" t="s">
        <v>13</v>
      </c>
      <c r="I40" s="68"/>
      <c r="J40" s="68"/>
      <c r="K40" s="69"/>
      <c r="L40" s="42"/>
      <c r="M40" s="43"/>
      <c r="N40" s="43"/>
      <c r="O40" s="44"/>
      <c r="P40" s="58"/>
      <c r="Q40" s="45"/>
      <c r="R40" s="46"/>
    </row>
    <row r="41" spans="2:18" ht="18" customHeight="1" thickBot="1" x14ac:dyDescent="0.35">
      <c r="B41" s="47" t="s">
        <v>12</v>
      </c>
      <c r="C41" s="66"/>
      <c r="D41" s="48">
        <v>0.65277777777777779</v>
      </c>
      <c r="E41" s="49">
        <f>E36</f>
        <v>4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52">
        <v>42679</v>
      </c>
      <c r="D44" s="12">
        <v>0.625</v>
      </c>
      <c r="E44" s="13">
        <v>5</v>
      </c>
      <c r="F44" s="14"/>
      <c r="G44" s="54" t="s">
        <v>7</v>
      </c>
      <c r="H44" s="55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53"/>
      <c r="D45" s="22"/>
      <c r="E45" s="23">
        <f>E44</f>
        <v>5</v>
      </c>
      <c r="F45" s="14"/>
      <c r="G45" s="24">
        <v>1</v>
      </c>
      <c r="H45" s="59" t="s">
        <v>55</v>
      </c>
      <c r="I45" s="60"/>
      <c r="J45" s="60"/>
      <c r="K45" s="61"/>
      <c r="L45" s="25"/>
      <c r="M45" s="26">
        <v>3</v>
      </c>
      <c r="N45" s="26">
        <v>3</v>
      </c>
      <c r="O45" s="27"/>
      <c r="P45" s="57"/>
      <c r="Q45" s="28">
        <v>4</v>
      </c>
      <c r="R45" s="29">
        <v>1</v>
      </c>
    </row>
    <row r="46" spans="2:18" ht="18" customHeight="1" x14ac:dyDescent="0.3">
      <c r="B46" s="30" t="s">
        <v>11</v>
      </c>
      <c r="C46" s="62">
        <f>C44</f>
        <v>42679</v>
      </c>
      <c r="D46" s="31">
        <v>0.63888888888888895</v>
      </c>
      <c r="E46" s="23">
        <f>E44</f>
        <v>5</v>
      </c>
      <c r="F46" s="14"/>
      <c r="G46" s="32">
        <v>2</v>
      </c>
      <c r="H46" s="63" t="s">
        <v>97</v>
      </c>
      <c r="I46" s="64"/>
      <c r="J46" s="64"/>
      <c r="K46" s="65"/>
      <c r="L46" s="33" t="s">
        <v>182</v>
      </c>
      <c r="M46" s="34"/>
      <c r="N46" s="35" t="s">
        <v>182</v>
      </c>
      <c r="O46" s="36"/>
      <c r="P46" s="57"/>
      <c r="Q46" s="37"/>
      <c r="R46" s="38">
        <v>3</v>
      </c>
    </row>
    <row r="47" spans="2:18" ht="18" customHeight="1" x14ac:dyDescent="0.3">
      <c r="B47" s="39" t="str">
        <f>IF(H48="BYE","X","3-4")</f>
        <v>X</v>
      </c>
      <c r="C47" s="53"/>
      <c r="D47" s="22"/>
      <c r="E47" s="23">
        <f>E44</f>
        <v>5</v>
      </c>
      <c r="F47" s="14"/>
      <c r="G47" s="32">
        <v>3</v>
      </c>
      <c r="H47" s="63" t="s">
        <v>74</v>
      </c>
      <c r="I47" s="64"/>
      <c r="J47" s="64"/>
      <c r="K47" s="65"/>
      <c r="L47" s="33">
        <v>0</v>
      </c>
      <c r="M47" s="35">
        <v>3</v>
      </c>
      <c r="N47" s="34"/>
      <c r="O47" s="36"/>
      <c r="P47" s="57"/>
      <c r="Q47" s="37">
        <v>3</v>
      </c>
      <c r="R47" s="38">
        <v>2</v>
      </c>
    </row>
    <row r="48" spans="2:18" ht="18" customHeight="1" thickBot="1" x14ac:dyDescent="0.35">
      <c r="B48" s="40" t="str">
        <f>IF(H48="BYE","X","1-4")</f>
        <v>X</v>
      </c>
      <c r="C48" s="62">
        <f>C44</f>
        <v>42679</v>
      </c>
      <c r="D48" s="31"/>
      <c r="E48" s="23">
        <f>E44</f>
        <v>5</v>
      </c>
      <c r="F48" s="14"/>
      <c r="G48" s="41">
        <v>4</v>
      </c>
      <c r="H48" s="67" t="s">
        <v>13</v>
      </c>
      <c r="I48" s="68"/>
      <c r="J48" s="68"/>
      <c r="K48" s="69"/>
      <c r="L48" s="42"/>
      <c r="M48" s="43"/>
      <c r="N48" s="43"/>
      <c r="O48" s="44"/>
      <c r="P48" s="58"/>
      <c r="Q48" s="45"/>
      <c r="R48" s="46"/>
    </row>
    <row r="49" spans="2:18" ht="18" customHeight="1" thickBot="1" x14ac:dyDescent="0.35">
      <c r="B49" s="47" t="s">
        <v>12</v>
      </c>
      <c r="C49" s="66"/>
      <c r="D49" s="48">
        <v>0.65277777777777779</v>
      </c>
      <c r="E49" s="49">
        <f>E44</f>
        <v>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52">
        <v>42679</v>
      </c>
      <c r="D52" s="12">
        <v>0.625</v>
      </c>
      <c r="E52" s="13">
        <v>6</v>
      </c>
      <c r="F52" s="14"/>
      <c r="G52" s="54" t="s">
        <v>7</v>
      </c>
      <c r="H52" s="55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56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53"/>
      <c r="D53" s="22"/>
      <c r="E53" s="23">
        <f>E52</f>
        <v>6</v>
      </c>
      <c r="F53" s="14"/>
      <c r="G53" s="24">
        <v>1</v>
      </c>
      <c r="H53" s="59" t="s">
        <v>85</v>
      </c>
      <c r="I53" s="60"/>
      <c r="J53" s="60"/>
      <c r="K53" s="61"/>
      <c r="L53" s="25"/>
      <c r="M53" s="26">
        <v>3</v>
      </c>
      <c r="N53" s="26">
        <v>3</v>
      </c>
      <c r="O53" s="27"/>
      <c r="P53" s="57"/>
      <c r="Q53" s="28">
        <v>4</v>
      </c>
      <c r="R53" s="29">
        <v>1</v>
      </c>
    </row>
    <row r="54" spans="2:18" ht="18" customHeight="1" x14ac:dyDescent="0.3">
      <c r="B54" s="30" t="s">
        <v>11</v>
      </c>
      <c r="C54" s="62">
        <f>C52</f>
        <v>42679</v>
      </c>
      <c r="D54" s="31">
        <v>0.63888888888888895</v>
      </c>
      <c r="E54" s="23">
        <f>E52</f>
        <v>6</v>
      </c>
      <c r="F54" s="14"/>
      <c r="G54" s="32">
        <v>2</v>
      </c>
      <c r="H54" s="63" t="s">
        <v>68</v>
      </c>
      <c r="I54" s="64"/>
      <c r="J54" s="64"/>
      <c r="K54" s="65"/>
      <c r="L54" s="33">
        <v>1</v>
      </c>
      <c r="M54" s="34"/>
      <c r="N54" s="35">
        <v>3</v>
      </c>
      <c r="O54" s="36"/>
      <c r="P54" s="57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53"/>
      <c r="D55" s="22"/>
      <c r="E55" s="23">
        <f>E52</f>
        <v>6</v>
      </c>
      <c r="F55" s="14"/>
      <c r="G55" s="32">
        <v>3</v>
      </c>
      <c r="H55" s="63" t="s">
        <v>75</v>
      </c>
      <c r="I55" s="64"/>
      <c r="J55" s="64"/>
      <c r="K55" s="65"/>
      <c r="L55" s="33">
        <v>1</v>
      </c>
      <c r="M55" s="35">
        <v>0</v>
      </c>
      <c r="N55" s="34"/>
      <c r="O55" s="36"/>
      <c r="P55" s="57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62">
        <f>C52</f>
        <v>42679</v>
      </c>
      <c r="D56" s="31"/>
      <c r="E56" s="23">
        <f>E52</f>
        <v>6</v>
      </c>
      <c r="F56" s="14"/>
      <c r="G56" s="41">
        <v>4</v>
      </c>
      <c r="H56" s="67" t="s">
        <v>13</v>
      </c>
      <c r="I56" s="68"/>
      <c r="J56" s="68"/>
      <c r="K56" s="69"/>
      <c r="L56" s="42"/>
      <c r="M56" s="43"/>
      <c r="N56" s="43"/>
      <c r="O56" s="44"/>
      <c r="P56" s="58"/>
      <c r="Q56" s="45"/>
      <c r="R56" s="46"/>
    </row>
    <row r="57" spans="2:18" ht="18" customHeight="1" thickBot="1" x14ac:dyDescent="0.35">
      <c r="B57" s="47" t="s">
        <v>12</v>
      </c>
      <c r="C57" s="66"/>
      <c r="D57" s="48">
        <v>0.65277777777777779</v>
      </c>
      <c r="E57" s="49">
        <f>E52</f>
        <v>6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52">
        <v>42679</v>
      </c>
      <c r="D60" s="12">
        <v>0.625</v>
      </c>
      <c r="E60" s="13">
        <v>7</v>
      </c>
      <c r="F60" s="14"/>
      <c r="G60" s="54" t="s">
        <v>7</v>
      </c>
      <c r="H60" s="55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56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53"/>
      <c r="D61" s="22"/>
      <c r="E61" s="23">
        <f>E60</f>
        <v>7</v>
      </c>
      <c r="F61" s="14"/>
      <c r="G61" s="24">
        <v>1</v>
      </c>
      <c r="H61" s="59" t="s">
        <v>86</v>
      </c>
      <c r="I61" s="60"/>
      <c r="J61" s="60"/>
      <c r="K61" s="61"/>
      <c r="L61" s="25"/>
      <c r="M61" s="26">
        <v>3</v>
      </c>
      <c r="N61" s="26">
        <v>3</v>
      </c>
      <c r="O61" s="27"/>
      <c r="P61" s="57"/>
      <c r="Q61" s="28">
        <v>4</v>
      </c>
      <c r="R61" s="29">
        <v>1</v>
      </c>
    </row>
    <row r="62" spans="2:18" ht="18" customHeight="1" x14ac:dyDescent="0.3">
      <c r="B62" s="30" t="s">
        <v>11</v>
      </c>
      <c r="C62" s="62">
        <f>C60</f>
        <v>42679</v>
      </c>
      <c r="D62" s="31">
        <v>0.63888888888888895</v>
      </c>
      <c r="E62" s="23">
        <f>E60</f>
        <v>7</v>
      </c>
      <c r="F62" s="14"/>
      <c r="G62" s="32">
        <v>2</v>
      </c>
      <c r="H62" s="63" t="s">
        <v>67</v>
      </c>
      <c r="I62" s="64"/>
      <c r="J62" s="64"/>
      <c r="K62" s="65"/>
      <c r="L62" s="33">
        <v>1</v>
      </c>
      <c r="M62" s="34"/>
      <c r="N62" s="35">
        <v>3</v>
      </c>
      <c r="O62" s="36"/>
      <c r="P62" s="57"/>
      <c r="Q62" s="37">
        <v>3</v>
      </c>
      <c r="R62" s="38">
        <v>2</v>
      </c>
    </row>
    <row r="63" spans="2:18" ht="18" customHeight="1" x14ac:dyDescent="0.3">
      <c r="B63" s="39" t="str">
        <f>IF(H64="BYE","X","3-4")</f>
        <v>X</v>
      </c>
      <c r="C63" s="53"/>
      <c r="D63" s="22"/>
      <c r="E63" s="23">
        <f>E60</f>
        <v>7</v>
      </c>
      <c r="F63" s="14"/>
      <c r="G63" s="32">
        <v>3</v>
      </c>
      <c r="H63" s="63" t="s">
        <v>104</v>
      </c>
      <c r="I63" s="64"/>
      <c r="J63" s="64"/>
      <c r="K63" s="65"/>
      <c r="L63" s="33">
        <v>2</v>
      </c>
      <c r="M63" s="35">
        <v>1</v>
      </c>
      <c r="N63" s="34"/>
      <c r="O63" s="36"/>
      <c r="P63" s="57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62">
        <f>C60</f>
        <v>42679</v>
      </c>
      <c r="D64" s="31"/>
      <c r="E64" s="23">
        <f>E60</f>
        <v>7</v>
      </c>
      <c r="F64" s="14"/>
      <c r="G64" s="41">
        <v>4</v>
      </c>
      <c r="H64" s="67" t="s">
        <v>13</v>
      </c>
      <c r="I64" s="68"/>
      <c r="J64" s="68"/>
      <c r="K64" s="69"/>
      <c r="L64" s="42"/>
      <c r="M64" s="43"/>
      <c r="N64" s="43"/>
      <c r="O64" s="44"/>
      <c r="P64" s="58"/>
      <c r="Q64" s="45"/>
      <c r="R64" s="46"/>
    </row>
    <row r="65" spans="2:18" ht="18" customHeight="1" thickBot="1" x14ac:dyDescent="0.35">
      <c r="B65" s="47" t="s">
        <v>12</v>
      </c>
      <c r="C65" s="66"/>
      <c r="D65" s="48">
        <v>0.65277777777777779</v>
      </c>
      <c r="E65" s="49">
        <f>E60</f>
        <v>7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52">
        <v>42679</v>
      </c>
      <c r="D68" s="12">
        <v>0.625</v>
      </c>
      <c r="E68" s="13">
        <v>8</v>
      </c>
      <c r="F68" s="14"/>
      <c r="G68" s="54" t="s">
        <v>7</v>
      </c>
      <c r="H68" s="55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56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53"/>
      <c r="D69" s="22"/>
      <c r="E69" s="23">
        <f>E68</f>
        <v>8</v>
      </c>
      <c r="F69" s="14"/>
      <c r="G69" s="24">
        <v>1</v>
      </c>
      <c r="H69" s="59" t="s">
        <v>56</v>
      </c>
      <c r="I69" s="60"/>
      <c r="J69" s="60"/>
      <c r="K69" s="61"/>
      <c r="L69" s="25"/>
      <c r="M69" s="26">
        <v>3</v>
      </c>
      <c r="N69" s="26">
        <v>3</v>
      </c>
      <c r="O69" s="27"/>
      <c r="P69" s="57"/>
      <c r="Q69" s="28">
        <v>4</v>
      </c>
      <c r="R69" s="29">
        <v>1</v>
      </c>
    </row>
    <row r="70" spans="2:18" ht="18" customHeight="1" x14ac:dyDescent="0.3">
      <c r="B70" s="30" t="s">
        <v>11</v>
      </c>
      <c r="C70" s="62">
        <f>C68</f>
        <v>42679</v>
      </c>
      <c r="D70" s="31">
        <v>0.63888888888888895</v>
      </c>
      <c r="E70" s="23">
        <f>E68</f>
        <v>8</v>
      </c>
      <c r="F70" s="14"/>
      <c r="G70" s="32">
        <v>2</v>
      </c>
      <c r="H70" s="63" t="s">
        <v>96</v>
      </c>
      <c r="I70" s="64"/>
      <c r="J70" s="64"/>
      <c r="K70" s="65"/>
      <c r="L70" s="33">
        <v>0</v>
      </c>
      <c r="M70" s="34"/>
      <c r="N70" s="35">
        <v>3</v>
      </c>
      <c r="O70" s="36"/>
      <c r="P70" s="57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53"/>
      <c r="D71" s="22"/>
      <c r="E71" s="23">
        <f>E68</f>
        <v>8</v>
      </c>
      <c r="F71" s="14"/>
      <c r="G71" s="32">
        <v>3</v>
      </c>
      <c r="H71" s="63" t="s">
        <v>107</v>
      </c>
      <c r="I71" s="64"/>
      <c r="J71" s="64"/>
      <c r="K71" s="65"/>
      <c r="L71" s="33" t="s">
        <v>182</v>
      </c>
      <c r="M71" s="35" t="s">
        <v>182</v>
      </c>
      <c r="N71" s="34"/>
      <c r="O71" s="36"/>
      <c r="P71" s="57"/>
      <c r="Q71" s="37"/>
      <c r="R71" s="38">
        <v>3</v>
      </c>
    </row>
    <row r="72" spans="2:18" ht="18" customHeight="1" thickBot="1" x14ac:dyDescent="0.35">
      <c r="B72" s="40" t="str">
        <f>IF(H72="BYE","X","1-4")</f>
        <v>X</v>
      </c>
      <c r="C72" s="62">
        <f>C68</f>
        <v>42679</v>
      </c>
      <c r="D72" s="31"/>
      <c r="E72" s="23">
        <f>E68</f>
        <v>8</v>
      </c>
      <c r="F72" s="14"/>
      <c r="G72" s="41">
        <v>4</v>
      </c>
      <c r="H72" s="67" t="s">
        <v>13</v>
      </c>
      <c r="I72" s="68"/>
      <c r="J72" s="68"/>
      <c r="K72" s="69"/>
      <c r="L72" s="42"/>
      <c r="M72" s="43"/>
      <c r="N72" s="43"/>
      <c r="O72" s="44"/>
      <c r="P72" s="58"/>
      <c r="Q72" s="45"/>
      <c r="R72" s="46"/>
    </row>
    <row r="73" spans="2:18" ht="18" customHeight="1" thickBot="1" x14ac:dyDescent="0.35">
      <c r="B73" s="47" t="s">
        <v>12</v>
      </c>
      <c r="C73" s="66"/>
      <c r="D73" s="48">
        <v>0.65277777777777779</v>
      </c>
      <c r="E73" s="49">
        <f>E68</f>
        <v>8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52">
        <v>42679</v>
      </c>
      <c r="D76" s="12">
        <v>0.625</v>
      </c>
      <c r="E76" s="13">
        <v>9</v>
      </c>
      <c r="F76" s="14"/>
      <c r="G76" s="54" t="s">
        <v>7</v>
      </c>
      <c r="H76" s="55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56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53"/>
      <c r="D77" s="22"/>
      <c r="E77" s="23">
        <f>E76</f>
        <v>9</v>
      </c>
      <c r="F77" s="14"/>
      <c r="G77" s="24">
        <v>1</v>
      </c>
      <c r="H77" s="59" t="s">
        <v>87</v>
      </c>
      <c r="I77" s="60"/>
      <c r="J77" s="60"/>
      <c r="K77" s="61"/>
      <c r="L77" s="25"/>
      <c r="M77" s="26">
        <v>3</v>
      </c>
      <c r="N77" s="26">
        <v>3</v>
      </c>
      <c r="O77" s="27"/>
      <c r="P77" s="57"/>
      <c r="Q77" s="28">
        <v>4</v>
      </c>
      <c r="R77" s="29">
        <v>1</v>
      </c>
    </row>
    <row r="78" spans="2:18" ht="18" customHeight="1" x14ac:dyDescent="0.3">
      <c r="B78" s="30" t="s">
        <v>11</v>
      </c>
      <c r="C78" s="62">
        <f>C76</f>
        <v>42679</v>
      </c>
      <c r="D78" s="31">
        <v>0.63888888888888895</v>
      </c>
      <c r="E78" s="23">
        <f>E76</f>
        <v>9</v>
      </c>
      <c r="F78" s="14"/>
      <c r="G78" s="32">
        <v>2</v>
      </c>
      <c r="H78" s="63" t="s">
        <v>64</v>
      </c>
      <c r="I78" s="64"/>
      <c r="J78" s="64"/>
      <c r="K78" s="65"/>
      <c r="L78" s="33">
        <v>0</v>
      </c>
      <c r="M78" s="34"/>
      <c r="N78" s="35">
        <v>2</v>
      </c>
      <c r="O78" s="36"/>
      <c r="P78" s="57"/>
      <c r="Q78" s="37">
        <v>2</v>
      </c>
      <c r="R78" s="38">
        <v>3</v>
      </c>
    </row>
    <row r="79" spans="2:18" ht="18" customHeight="1" x14ac:dyDescent="0.3">
      <c r="B79" s="39" t="str">
        <f>IF(H80="BYE","X","3-4")</f>
        <v>X</v>
      </c>
      <c r="C79" s="53"/>
      <c r="D79" s="22"/>
      <c r="E79" s="23">
        <f>E76</f>
        <v>9</v>
      </c>
      <c r="F79" s="14"/>
      <c r="G79" s="32">
        <v>3</v>
      </c>
      <c r="H79" s="63" t="s">
        <v>105</v>
      </c>
      <c r="I79" s="64"/>
      <c r="J79" s="64"/>
      <c r="K79" s="65"/>
      <c r="L79" s="33">
        <v>0</v>
      </c>
      <c r="M79" s="35">
        <v>3</v>
      </c>
      <c r="N79" s="34"/>
      <c r="O79" s="36"/>
      <c r="P79" s="57"/>
      <c r="Q79" s="37">
        <v>3</v>
      </c>
      <c r="R79" s="38">
        <v>2</v>
      </c>
    </row>
    <row r="80" spans="2:18" ht="18" customHeight="1" thickBot="1" x14ac:dyDescent="0.35">
      <c r="B80" s="40" t="str">
        <f>IF(H80="BYE","X","1-4")</f>
        <v>X</v>
      </c>
      <c r="C80" s="62">
        <f>C76</f>
        <v>42679</v>
      </c>
      <c r="D80" s="31"/>
      <c r="E80" s="23">
        <f>E76</f>
        <v>9</v>
      </c>
      <c r="F80" s="14"/>
      <c r="G80" s="41">
        <v>4</v>
      </c>
      <c r="H80" s="67" t="s">
        <v>13</v>
      </c>
      <c r="I80" s="68"/>
      <c r="J80" s="68"/>
      <c r="K80" s="69"/>
      <c r="L80" s="42"/>
      <c r="M80" s="43"/>
      <c r="N80" s="43"/>
      <c r="O80" s="44"/>
      <c r="P80" s="58"/>
      <c r="Q80" s="45"/>
      <c r="R80" s="46"/>
    </row>
    <row r="81" spans="2:18" ht="18" customHeight="1" thickBot="1" x14ac:dyDescent="0.35">
      <c r="B81" s="47" t="s">
        <v>12</v>
      </c>
      <c r="C81" s="66"/>
      <c r="D81" s="48">
        <v>0.65277777777777779</v>
      </c>
      <c r="E81" s="49">
        <f>E76</f>
        <v>9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52">
        <v>42679</v>
      </c>
      <c r="D84" s="12">
        <v>0.625</v>
      </c>
      <c r="E84" s="13">
        <v>10</v>
      </c>
      <c r="F84" s="14"/>
      <c r="G84" s="54" t="s">
        <v>7</v>
      </c>
      <c r="H84" s="55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56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X</v>
      </c>
      <c r="C85" s="53"/>
      <c r="D85" s="22"/>
      <c r="E85" s="23">
        <f>E84</f>
        <v>10</v>
      </c>
      <c r="F85" s="14"/>
      <c r="G85" s="24">
        <v>1</v>
      </c>
      <c r="H85" s="59" t="s">
        <v>88</v>
      </c>
      <c r="I85" s="60"/>
      <c r="J85" s="60"/>
      <c r="K85" s="61"/>
      <c r="L85" s="25"/>
      <c r="M85" s="26">
        <v>3</v>
      </c>
      <c r="N85" s="26">
        <v>3</v>
      </c>
      <c r="O85" s="27"/>
      <c r="P85" s="57"/>
      <c r="Q85" s="28">
        <v>4</v>
      </c>
      <c r="R85" s="29">
        <v>1</v>
      </c>
    </row>
    <row r="86" spans="2:18" ht="18" customHeight="1" x14ac:dyDescent="0.3">
      <c r="B86" s="30" t="s">
        <v>11</v>
      </c>
      <c r="C86" s="62">
        <f>C84</f>
        <v>42679</v>
      </c>
      <c r="D86" s="31">
        <v>0.63888888888888895</v>
      </c>
      <c r="E86" s="23">
        <f>E84</f>
        <v>10</v>
      </c>
      <c r="F86" s="14"/>
      <c r="G86" s="32">
        <v>2</v>
      </c>
      <c r="H86" s="63" t="s">
        <v>63</v>
      </c>
      <c r="I86" s="64"/>
      <c r="J86" s="64"/>
      <c r="K86" s="65"/>
      <c r="L86" s="33">
        <v>0</v>
      </c>
      <c r="M86" s="34"/>
      <c r="N86" s="35">
        <v>3</v>
      </c>
      <c r="O86" s="36"/>
      <c r="P86" s="57"/>
      <c r="Q86" s="37">
        <v>3</v>
      </c>
      <c r="R86" s="38">
        <v>2</v>
      </c>
    </row>
    <row r="87" spans="2:18" ht="18" customHeight="1" x14ac:dyDescent="0.3">
      <c r="B87" s="39" t="str">
        <f>IF(H88="BYE","X","3-4")</f>
        <v>X</v>
      </c>
      <c r="C87" s="53"/>
      <c r="D87" s="22"/>
      <c r="E87" s="23">
        <f>E84</f>
        <v>10</v>
      </c>
      <c r="F87" s="14"/>
      <c r="G87" s="32">
        <v>3</v>
      </c>
      <c r="H87" s="63" t="s">
        <v>106</v>
      </c>
      <c r="I87" s="64"/>
      <c r="J87" s="64"/>
      <c r="K87" s="65"/>
      <c r="L87" s="33">
        <v>2</v>
      </c>
      <c r="M87" s="35">
        <v>0</v>
      </c>
      <c r="N87" s="34"/>
      <c r="O87" s="36"/>
      <c r="P87" s="57"/>
      <c r="Q87" s="37">
        <v>2</v>
      </c>
      <c r="R87" s="38">
        <v>3</v>
      </c>
    </row>
    <row r="88" spans="2:18" ht="18" customHeight="1" thickBot="1" x14ac:dyDescent="0.35">
      <c r="B88" s="40" t="str">
        <f>IF(H88="BYE","X","1-4")</f>
        <v>X</v>
      </c>
      <c r="C88" s="62">
        <f>C84</f>
        <v>42679</v>
      </c>
      <c r="D88" s="31"/>
      <c r="E88" s="23">
        <f>E84</f>
        <v>10</v>
      </c>
      <c r="F88" s="14"/>
      <c r="G88" s="41">
        <v>4</v>
      </c>
      <c r="H88" s="67" t="s">
        <v>13</v>
      </c>
      <c r="I88" s="68"/>
      <c r="J88" s="68"/>
      <c r="K88" s="69"/>
      <c r="L88" s="42"/>
      <c r="M88" s="43"/>
      <c r="N88" s="43"/>
      <c r="O88" s="44"/>
      <c r="P88" s="58"/>
      <c r="Q88" s="45"/>
      <c r="R88" s="46"/>
    </row>
    <row r="89" spans="2:18" ht="18" customHeight="1" thickBot="1" x14ac:dyDescent="0.35">
      <c r="B89" s="47" t="s">
        <v>12</v>
      </c>
      <c r="C89" s="66"/>
      <c r="D89" s="48">
        <v>0.65277777777777779</v>
      </c>
      <c r="E89" s="49">
        <f>E84</f>
        <v>10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52">
        <v>42679</v>
      </c>
      <c r="D92" s="12">
        <v>0.625</v>
      </c>
      <c r="E92" s="13">
        <v>11</v>
      </c>
      <c r="F92" s="14"/>
      <c r="G92" s="54" t="s">
        <v>7</v>
      </c>
      <c r="H92" s="55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56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X</v>
      </c>
      <c r="C93" s="53"/>
      <c r="D93" s="22"/>
      <c r="E93" s="23">
        <f>E92</f>
        <v>11</v>
      </c>
      <c r="F93" s="14"/>
      <c r="G93" s="24">
        <v>1</v>
      </c>
      <c r="H93" s="59" t="s">
        <v>89</v>
      </c>
      <c r="I93" s="60"/>
      <c r="J93" s="60"/>
      <c r="K93" s="61"/>
      <c r="L93" s="25"/>
      <c r="M93" s="26">
        <v>3</v>
      </c>
      <c r="N93" s="26">
        <v>3</v>
      </c>
      <c r="O93" s="27"/>
      <c r="P93" s="57"/>
      <c r="Q93" s="28">
        <v>4</v>
      </c>
      <c r="R93" s="29">
        <v>1</v>
      </c>
    </row>
    <row r="94" spans="2:18" ht="18" customHeight="1" x14ac:dyDescent="0.3">
      <c r="B94" s="30" t="s">
        <v>11</v>
      </c>
      <c r="C94" s="62">
        <f>C92</f>
        <v>42679</v>
      </c>
      <c r="D94" s="31">
        <v>0.63888888888888895</v>
      </c>
      <c r="E94" s="23">
        <f>E92</f>
        <v>11</v>
      </c>
      <c r="F94" s="14"/>
      <c r="G94" s="32">
        <v>2</v>
      </c>
      <c r="H94" s="63" t="s">
        <v>95</v>
      </c>
      <c r="I94" s="64"/>
      <c r="J94" s="64"/>
      <c r="K94" s="65"/>
      <c r="L94" s="33">
        <v>0</v>
      </c>
      <c r="M94" s="34"/>
      <c r="N94" s="35">
        <v>0</v>
      </c>
      <c r="O94" s="36"/>
      <c r="P94" s="57"/>
      <c r="Q94" s="37">
        <v>2</v>
      </c>
      <c r="R94" s="38">
        <v>3</v>
      </c>
    </row>
    <row r="95" spans="2:18" ht="18" customHeight="1" x14ac:dyDescent="0.3">
      <c r="B95" s="39" t="str">
        <f>IF(H96="BYE","X","3-4")</f>
        <v>X</v>
      </c>
      <c r="C95" s="53"/>
      <c r="D95" s="22"/>
      <c r="E95" s="23">
        <f>E92</f>
        <v>11</v>
      </c>
      <c r="F95" s="14"/>
      <c r="G95" s="32">
        <v>3</v>
      </c>
      <c r="H95" s="63" t="s">
        <v>108</v>
      </c>
      <c r="I95" s="64"/>
      <c r="J95" s="64"/>
      <c r="K95" s="65"/>
      <c r="L95" s="33">
        <v>0</v>
      </c>
      <c r="M95" s="35">
        <v>3</v>
      </c>
      <c r="N95" s="34"/>
      <c r="O95" s="36"/>
      <c r="P95" s="57"/>
      <c r="Q95" s="37">
        <v>3</v>
      </c>
      <c r="R95" s="38">
        <v>2</v>
      </c>
    </row>
    <row r="96" spans="2:18" ht="18" customHeight="1" thickBot="1" x14ac:dyDescent="0.35">
      <c r="B96" s="40" t="str">
        <f>IF(H96="BYE","X","1-4")</f>
        <v>X</v>
      </c>
      <c r="C96" s="62">
        <f>C92</f>
        <v>42679</v>
      </c>
      <c r="D96" s="31"/>
      <c r="E96" s="23">
        <f>E92</f>
        <v>11</v>
      </c>
      <c r="F96" s="14"/>
      <c r="G96" s="41">
        <v>4</v>
      </c>
      <c r="H96" s="67" t="s">
        <v>13</v>
      </c>
      <c r="I96" s="68"/>
      <c r="J96" s="68"/>
      <c r="K96" s="69"/>
      <c r="L96" s="42"/>
      <c r="M96" s="43"/>
      <c r="N96" s="43"/>
      <c r="O96" s="44"/>
      <c r="P96" s="58"/>
      <c r="Q96" s="45"/>
      <c r="R96" s="46"/>
    </row>
    <row r="97" spans="2:18" ht="18" customHeight="1" thickBot="1" x14ac:dyDescent="0.35">
      <c r="B97" s="47" t="s">
        <v>12</v>
      </c>
      <c r="C97" s="66"/>
      <c r="D97" s="48">
        <v>0.65277777777777779</v>
      </c>
      <c r="E97" s="49">
        <f>E92</f>
        <v>11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6</v>
      </c>
      <c r="C100" s="52">
        <v>42679</v>
      </c>
      <c r="D100" s="12">
        <v>0.625</v>
      </c>
      <c r="E100" s="13">
        <v>12</v>
      </c>
      <c r="F100" s="14"/>
      <c r="G100" s="54" t="s">
        <v>7</v>
      </c>
      <c r="H100" s="55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56"/>
      <c r="Q100" s="20" t="s">
        <v>9</v>
      </c>
      <c r="R100" s="8" t="s">
        <v>10</v>
      </c>
    </row>
    <row r="101" spans="2:18" ht="18" customHeight="1" x14ac:dyDescent="0.3">
      <c r="B101" s="21" t="str">
        <f>IF(H104="BYE","X","2-4")</f>
        <v>X</v>
      </c>
      <c r="C101" s="53"/>
      <c r="D101" s="22"/>
      <c r="E101" s="23">
        <f>E100</f>
        <v>12</v>
      </c>
      <c r="F101" s="14"/>
      <c r="G101" s="24">
        <v>1</v>
      </c>
      <c r="H101" s="59" t="s">
        <v>57</v>
      </c>
      <c r="I101" s="60"/>
      <c r="J101" s="60"/>
      <c r="K101" s="61"/>
      <c r="L101" s="25"/>
      <c r="M101" s="26">
        <v>3</v>
      </c>
      <c r="N101" s="26">
        <v>3</v>
      </c>
      <c r="O101" s="27"/>
      <c r="P101" s="57"/>
      <c r="Q101" s="28">
        <v>4</v>
      </c>
      <c r="R101" s="29">
        <v>1</v>
      </c>
    </row>
    <row r="102" spans="2:18" ht="18" customHeight="1" x14ac:dyDescent="0.3">
      <c r="B102" s="30" t="s">
        <v>11</v>
      </c>
      <c r="C102" s="62">
        <f>C100</f>
        <v>42679</v>
      </c>
      <c r="D102" s="31">
        <v>0.63888888888888895</v>
      </c>
      <c r="E102" s="23">
        <f>E100</f>
        <v>12</v>
      </c>
      <c r="F102" s="14"/>
      <c r="G102" s="32">
        <v>2</v>
      </c>
      <c r="H102" s="63" t="s">
        <v>62</v>
      </c>
      <c r="I102" s="64"/>
      <c r="J102" s="64"/>
      <c r="K102" s="65"/>
      <c r="L102" s="33">
        <v>0</v>
      </c>
      <c r="M102" s="34"/>
      <c r="N102" s="35">
        <v>0</v>
      </c>
      <c r="O102" s="36"/>
      <c r="P102" s="57"/>
      <c r="Q102" s="37">
        <v>2</v>
      </c>
      <c r="R102" s="38">
        <v>3</v>
      </c>
    </row>
    <row r="103" spans="2:18" ht="18" customHeight="1" x14ac:dyDescent="0.3">
      <c r="B103" s="39" t="str">
        <f>IF(H104="BYE","X","3-4")</f>
        <v>X</v>
      </c>
      <c r="C103" s="53"/>
      <c r="D103" s="22"/>
      <c r="E103" s="23">
        <f>E100</f>
        <v>12</v>
      </c>
      <c r="F103" s="14"/>
      <c r="G103" s="32">
        <v>3</v>
      </c>
      <c r="H103" s="63" t="s">
        <v>79</v>
      </c>
      <c r="I103" s="64"/>
      <c r="J103" s="64"/>
      <c r="K103" s="65"/>
      <c r="L103" s="33">
        <v>1</v>
      </c>
      <c r="M103" s="35">
        <v>3</v>
      </c>
      <c r="N103" s="34"/>
      <c r="O103" s="36"/>
      <c r="P103" s="57"/>
      <c r="Q103" s="37">
        <v>1</v>
      </c>
      <c r="R103" s="38">
        <v>2</v>
      </c>
    </row>
    <row r="104" spans="2:18" ht="18" customHeight="1" thickBot="1" x14ac:dyDescent="0.35">
      <c r="B104" s="40" t="str">
        <f>IF(H104="BYE","X","1-4")</f>
        <v>X</v>
      </c>
      <c r="C104" s="62">
        <f>C100</f>
        <v>42679</v>
      </c>
      <c r="D104" s="31"/>
      <c r="E104" s="23">
        <f>E100</f>
        <v>12</v>
      </c>
      <c r="F104" s="14"/>
      <c r="G104" s="41">
        <v>4</v>
      </c>
      <c r="H104" s="67" t="s">
        <v>13</v>
      </c>
      <c r="I104" s="68"/>
      <c r="J104" s="68"/>
      <c r="K104" s="69"/>
      <c r="L104" s="42"/>
      <c r="M104" s="43"/>
      <c r="N104" s="43"/>
      <c r="O104" s="44"/>
      <c r="P104" s="58"/>
      <c r="Q104" s="45"/>
      <c r="R104" s="46"/>
    </row>
    <row r="105" spans="2:18" ht="18" customHeight="1" thickBot="1" x14ac:dyDescent="0.35">
      <c r="B105" s="47" t="s">
        <v>12</v>
      </c>
      <c r="C105" s="66"/>
      <c r="D105" s="48">
        <v>0.65277777777777779</v>
      </c>
      <c r="E105" s="49">
        <f>E100</f>
        <v>12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6</v>
      </c>
      <c r="C108" s="52">
        <v>42679</v>
      </c>
      <c r="D108" s="12">
        <v>0.625</v>
      </c>
      <c r="E108" s="13">
        <v>13</v>
      </c>
      <c r="F108" s="14"/>
      <c r="G108" s="54" t="s">
        <v>7</v>
      </c>
      <c r="H108" s="55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56"/>
      <c r="Q108" s="20" t="s">
        <v>9</v>
      </c>
      <c r="R108" s="8" t="s">
        <v>10</v>
      </c>
    </row>
    <row r="109" spans="2:18" ht="18" customHeight="1" x14ac:dyDescent="0.3">
      <c r="B109" s="21" t="str">
        <f>IF(H112="BYE","X","2-4")</f>
        <v>X</v>
      </c>
      <c r="C109" s="53"/>
      <c r="D109" s="22"/>
      <c r="E109" s="23">
        <f>E108</f>
        <v>13</v>
      </c>
      <c r="F109" s="14"/>
      <c r="G109" s="24">
        <v>1</v>
      </c>
      <c r="H109" s="59" t="s">
        <v>58</v>
      </c>
      <c r="I109" s="60"/>
      <c r="J109" s="60"/>
      <c r="K109" s="61"/>
      <c r="L109" s="25"/>
      <c r="M109" s="26" t="s">
        <v>182</v>
      </c>
      <c r="N109" s="26" t="s">
        <v>182</v>
      </c>
      <c r="O109" s="27"/>
      <c r="P109" s="57"/>
      <c r="Q109" s="28"/>
      <c r="R109" s="29">
        <v>3</v>
      </c>
    </row>
    <row r="110" spans="2:18" ht="18" customHeight="1" x14ac:dyDescent="0.3">
      <c r="B110" s="30" t="s">
        <v>11</v>
      </c>
      <c r="C110" s="62">
        <f>C108</f>
        <v>42679</v>
      </c>
      <c r="D110" s="31">
        <v>0.63888888888888895</v>
      </c>
      <c r="E110" s="23">
        <f>E108</f>
        <v>13</v>
      </c>
      <c r="F110" s="14"/>
      <c r="G110" s="32">
        <v>2</v>
      </c>
      <c r="H110" s="63" t="s">
        <v>94</v>
      </c>
      <c r="I110" s="64"/>
      <c r="J110" s="64"/>
      <c r="K110" s="65"/>
      <c r="L110" s="33">
        <v>3</v>
      </c>
      <c r="M110" s="34"/>
      <c r="N110" s="35">
        <v>3</v>
      </c>
      <c r="O110" s="36"/>
      <c r="P110" s="57"/>
      <c r="Q110" s="37">
        <v>4</v>
      </c>
      <c r="R110" s="38">
        <v>1</v>
      </c>
    </row>
    <row r="111" spans="2:18" ht="18" customHeight="1" x14ac:dyDescent="0.3">
      <c r="B111" s="39" t="str">
        <f>IF(H112="BYE","X","3-4")</f>
        <v>X</v>
      </c>
      <c r="C111" s="53"/>
      <c r="D111" s="22"/>
      <c r="E111" s="23">
        <f>E108</f>
        <v>13</v>
      </c>
      <c r="F111" s="14"/>
      <c r="G111" s="32">
        <v>3</v>
      </c>
      <c r="H111" s="63" t="s">
        <v>109</v>
      </c>
      <c r="I111" s="64"/>
      <c r="J111" s="64"/>
      <c r="K111" s="65"/>
      <c r="L111" s="33">
        <v>3</v>
      </c>
      <c r="M111" s="35">
        <v>0</v>
      </c>
      <c r="N111" s="34"/>
      <c r="O111" s="36"/>
      <c r="P111" s="57"/>
      <c r="Q111" s="37">
        <v>3</v>
      </c>
      <c r="R111" s="38">
        <v>2</v>
      </c>
    </row>
    <row r="112" spans="2:18" ht="18" customHeight="1" thickBot="1" x14ac:dyDescent="0.35">
      <c r="B112" s="40" t="str">
        <f>IF(H112="BYE","X","1-4")</f>
        <v>X</v>
      </c>
      <c r="C112" s="62">
        <f>C108</f>
        <v>42679</v>
      </c>
      <c r="D112" s="31"/>
      <c r="E112" s="23">
        <f>E108</f>
        <v>13</v>
      </c>
      <c r="F112" s="14"/>
      <c r="G112" s="41">
        <v>4</v>
      </c>
      <c r="H112" s="67" t="s">
        <v>13</v>
      </c>
      <c r="I112" s="68"/>
      <c r="J112" s="68"/>
      <c r="K112" s="69"/>
      <c r="L112" s="42"/>
      <c r="M112" s="43"/>
      <c r="N112" s="43"/>
      <c r="O112" s="44"/>
      <c r="P112" s="58"/>
      <c r="Q112" s="45"/>
      <c r="R112" s="46"/>
    </row>
    <row r="113" spans="2:18" ht="18" customHeight="1" thickBot="1" x14ac:dyDescent="0.35">
      <c r="B113" s="47" t="s">
        <v>12</v>
      </c>
      <c r="C113" s="66"/>
      <c r="D113" s="48">
        <v>0.65277777777777779</v>
      </c>
      <c r="E113" s="49">
        <f>E108</f>
        <v>13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6</v>
      </c>
      <c r="C116" s="52">
        <v>42679</v>
      </c>
      <c r="D116" s="12">
        <v>0.625</v>
      </c>
      <c r="E116" s="13">
        <v>14</v>
      </c>
      <c r="F116" s="14"/>
      <c r="G116" s="54" t="s">
        <v>7</v>
      </c>
      <c r="H116" s="55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56"/>
      <c r="Q116" s="20" t="s">
        <v>9</v>
      </c>
      <c r="R116" s="8" t="s">
        <v>10</v>
      </c>
    </row>
    <row r="117" spans="2:18" ht="18" customHeight="1" x14ac:dyDescent="0.3">
      <c r="B117" s="21" t="str">
        <f>IF(H120="BYE","X","2-4")</f>
        <v>X</v>
      </c>
      <c r="C117" s="53"/>
      <c r="D117" s="22"/>
      <c r="E117" s="23">
        <f>E116</f>
        <v>14</v>
      </c>
      <c r="F117" s="14"/>
      <c r="G117" s="24">
        <v>1</v>
      </c>
      <c r="H117" s="59" t="s">
        <v>90</v>
      </c>
      <c r="I117" s="60"/>
      <c r="J117" s="60"/>
      <c r="K117" s="61"/>
      <c r="L117" s="25"/>
      <c r="M117" s="26">
        <v>2</v>
      </c>
      <c r="N117" s="26">
        <v>2</v>
      </c>
      <c r="O117" s="27"/>
      <c r="P117" s="57"/>
      <c r="Q117" s="28">
        <v>2</v>
      </c>
      <c r="R117" s="29">
        <v>3</v>
      </c>
    </row>
    <row r="118" spans="2:18" ht="18" customHeight="1" x14ac:dyDescent="0.3">
      <c r="B118" s="30" t="s">
        <v>11</v>
      </c>
      <c r="C118" s="62">
        <f>C116</f>
        <v>42679</v>
      </c>
      <c r="D118" s="31">
        <v>0.63888888888888895</v>
      </c>
      <c r="E118" s="23">
        <f>E116</f>
        <v>14</v>
      </c>
      <c r="F118" s="14"/>
      <c r="G118" s="32">
        <v>2</v>
      </c>
      <c r="H118" s="63" t="s">
        <v>93</v>
      </c>
      <c r="I118" s="64"/>
      <c r="J118" s="64"/>
      <c r="K118" s="65"/>
      <c r="L118" s="33">
        <v>3</v>
      </c>
      <c r="M118" s="34"/>
      <c r="N118" s="35">
        <v>3</v>
      </c>
      <c r="O118" s="36"/>
      <c r="P118" s="57"/>
      <c r="Q118" s="37">
        <v>4</v>
      </c>
      <c r="R118" s="38">
        <v>1</v>
      </c>
    </row>
    <row r="119" spans="2:18" ht="18" customHeight="1" x14ac:dyDescent="0.3">
      <c r="B119" s="39" t="str">
        <f>IF(H120="BYE","X","3-4")</f>
        <v>X</v>
      </c>
      <c r="C119" s="53"/>
      <c r="D119" s="22"/>
      <c r="E119" s="23">
        <f>E116</f>
        <v>14</v>
      </c>
      <c r="F119" s="14"/>
      <c r="G119" s="32">
        <v>3</v>
      </c>
      <c r="H119" s="63" t="s">
        <v>111</v>
      </c>
      <c r="I119" s="64"/>
      <c r="J119" s="64"/>
      <c r="K119" s="65"/>
      <c r="L119" s="33">
        <v>3</v>
      </c>
      <c r="M119" s="35">
        <v>2</v>
      </c>
      <c r="N119" s="34"/>
      <c r="O119" s="36"/>
      <c r="P119" s="57"/>
      <c r="Q119" s="37">
        <v>3</v>
      </c>
      <c r="R119" s="38">
        <v>2</v>
      </c>
    </row>
    <row r="120" spans="2:18" ht="18" customHeight="1" thickBot="1" x14ac:dyDescent="0.35">
      <c r="B120" s="40" t="str">
        <f>IF(H120="BYE","X","1-4")</f>
        <v>X</v>
      </c>
      <c r="C120" s="62">
        <f>C116</f>
        <v>42679</v>
      </c>
      <c r="D120" s="31"/>
      <c r="E120" s="23">
        <f>E116</f>
        <v>14</v>
      </c>
      <c r="F120" s="14"/>
      <c r="G120" s="41">
        <v>4</v>
      </c>
      <c r="H120" s="67" t="s">
        <v>13</v>
      </c>
      <c r="I120" s="68"/>
      <c r="J120" s="68"/>
      <c r="K120" s="69"/>
      <c r="L120" s="42"/>
      <c r="M120" s="43"/>
      <c r="N120" s="43"/>
      <c r="O120" s="44"/>
      <c r="P120" s="58"/>
      <c r="Q120" s="45"/>
      <c r="R120" s="46"/>
    </row>
    <row r="121" spans="2:18" ht="18" customHeight="1" thickBot="1" x14ac:dyDescent="0.35">
      <c r="B121" s="47" t="s">
        <v>12</v>
      </c>
      <c r="C121" s="66"/>
      <c r="D121" s="48">
        <v>0.65277777777777779</v>
      </c>
      <c r="E121" s="49">
        <f>E116</f>
        <v>14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6</v>
      </c>
      <c r="C124" s="52">
        <v>42679</v>
      </c>
      <c r="D124" s="12">
        <v>0.625</v>
      </c>
      <c r="E124" s="13">
        <v>15</v>
      </c>
      <c r="F124" s="14"/>
      <c r="G124" s="54" t="s">
        <v>7</v>
      </c>
      <c r="H124" s="55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56"/>
      <c r="Q124" s="20" t="s">
        <v>9</v>
      </c>
      <c r="R124" s="8" t="s">
        <v>10</v>
      </c>
    </row>
    <row r="125" spans="2:18" ht="18" customHeight="1" x14ac:dyDescent="0.3">
      <c r="B125" s="21" t="str">
        <f>IF(H128="BYE","X","2-4")</f>
        <v>2-4</v>
      </c>
      <c r="C125" s="53"/>
      <c r="D125" s="22">
        <v>0.63888888888888895</v>
      </c>
      <c r="E125" s="23">
        <f>E124</f>
        <v>15</v>
      </c>
      <c r="F125" s="14"/>
      <c r="G125" s="24">
        <v>1</v>
      </c>
      <c r="H125" s="59" t="s">
        <v>91</v>
      </c>
      <c r="I125" s="60"/>
      <c r="J125" s="60"/>
      <c r="K125" s="61"/>
      <c r="L125" s="25"/>
      <c r="M125" s="26">
        <v>3</v>
      </c>
      <c r="N125" s="26">
        <v>2</v>
      </c>
      <c r="O125" s="27">
        <v>3</v>
      </c>
      <c r="P125" s="57"/>
      <c r="Q125" s="28">
        <v>5</v>
      </c>
      <c r="R125" s="29">
        <v>2</v>
      </c>
    </row>
    <row r="126" spans="2:18" ht="18" customHeight="1" x14ac:dyDescent="0.3">
      <c r="B126" s="30" t="s">
        <v>11</v>
      </c>
      <c r="C126" s="62">
        <f>C124</f>
        <v>42679</v>
      </c>
      <c r="D126" s="31">
        <v>0.65277777777777779</v>
      </c>
      <c r="E126" s="23">
        <f>E124</f>
        <v>15</v>
      </c>
      <c r="F126" s="14"/>
      <c r="G126" s="32">
        <v>2</v>
      </c>
      <c r="H126" s="63" t="s">
        <v>92</v>
      </c>
      <c r="I126" s="64"/>
      <c r="J126" s="64"/>
      <c r="K126" s="65"/>
      <c r="L126" s="33">
        <v>0</v>
      </c>
      <c r="M126" s="34"/>
      <c r="N126" s="35">
        <v>2</v>
      </c>
      <c r="O126" s="36">
        <v>3</v>
      </c>
      <c r="P126" s="57"/>
      <c r="Q126" s="37">
        <v>4</v>
      </c>
      <c r="R126" s="38">
        <v>3</v>
      </c>
    </row>
    <row r="127" spans="2:18" ht="18" customHeight="1" x14ac:dyDescent="0.3">
      <c r="B127" s="39" t="str">
        <f>IF(H128="BYE","X","3-4")</f>
        <v>3-4</v>
      </c>
      <c r="C127" s="53"/>
      <c r="D127" s="22">
        <v>0.66666666666666663</v>
      </c>
      <c r="E127" s="23">
        <f>E124</f>
        <v>15</v>
      </c>
      <c r="F127" s="14"/>
      <c r="G127" s="32">
        <v>3</v>
      </c>
      <c r="H127" s="63" t="s">
        <v>78</v>
      </c>
      <c r="I127" s="64"/>
      <c r="J127" s="64"/>
      <c r="K127" s="65"/>
      <c r="L127" s="33">
        <v>3</v>
      </c>
      <c r="M127" s="35">
        <v>3</v>
      </c>
      <c r="N127" s="34"/>
      <c r="O127" s="36">
        <v>3</v>
      </c>
      <c r="P127" s="57"/>
      <c r="Q127" s="37">
        <v>6</v>
      </c>
      <c r="R127" s="38">
        <v>1</v>
      </c>
    </row>
    <row r="128" spans="2:18" ht="18" customHeight="1" thickBot="1" x14ac:dyDescent="0.35">
      <c r="B128" s="40" t="str">
        <f>IF(H128="BYE","X","1-4")</f>
        <v>1-4</v>
      </c>
      <c r="C128" s="62">
        <f>C124</f>
        <v>42679</v>
      </c>
      <c r="D128" s="31">
        <v>0.68055555555555547</v>
      </c>
      <c r="E128" s="23">
        <f>E124</f>
        <v>15</v>
      </c>
      <c r="F128" s="14"/>
      <c r="G128" s="41">
        <v>4</v>
      </c>
      <c r="H128" s="67" t="s">
        <v>81</v>
      </c>
      <c r="I128" s="68"/>
      <c r="J128" s="68"/>
      <c r="K128" s="69"/>
      <c r="L128" s="42">
        <v>0</v>
      </c>
      <c r="M128" s="43">
        <v>2</v>
      </c>
      <c r="N128" s="43">
        <v>0</v>
      </c>
      <c r="O128" s="44"/>
      <c r="P128" s="58"/>
      <c r="Q128" s="45">
        <v>3</v>
      </c>
      <c r="R128" s="46">
        <v>4</v>
      </c>
    </row>
    <row r="129" spans="1:18" ht="18" customHeight="1" thickBot="1" x14ac:dyDescent="0.35">
      <c r="B129" s="47" t="s">
        <v>12</v>
      </c>
      <c r="C129" s="66"/>
      <c r="D129" s="48">
        <v>0.69444444444444453</v>
      </c>
      <c r="E129" s="49">
        <f>E124</f>
        <v>15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1:18" ht="18" customHeight="1" thickBot="1" x14ac:dyDescent="0.35"/>
    <row r="131" spans="1:18" ht="18" customHeight="1" thickBot="1" x14ac:dyDescent="0.35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1:18" ht="18" customHeight="1" thickBot="1" x14ac:dyDescent="0.35">
      <c r="B132" s="11" t="s">
        <v>6</v>
      </c>
      <c r="C132" s="52">
        <v>42679</v>
      </c>
      <c r="D132" s="12">
        <v>0.625</v>
      </c>
      <c r="E132" s="13">
        <v>16</v>
      </c>
      <c r="F132" s="14"/>
      <c r="G132" s="54" t="s">
        <v>7</v>
      </c>
      <c r="H132" s="55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56"/>
      <c r="Q132" s="20" t="s">
        <v>9</v>
      </c>
      <c r="R132" s="8" t="s">
        <v>10</v>
      </c>
    </row>
    <row r="133" spans="1:18" ht="18" customHeight="1" x14ac:dyDescent="0.3">
      <c r="B133" s="21" t="str">
        <f>IF(H136="BYE","X","2-4")</f>
        <v>2-4</v>
      </c>
      <c r="C133" s="53"/>
      <c r="D133" s="22">
        <v>0.63888888888888895</v>
      </c>
      <c r="E133" s="23">
        <f>E132</f>
        <v>16</v>
      </c>
      <c r="F133" s="14"/>
      <c r="G133" s="24">
        <v>1</v>
      </c>
      <c r="H133" s="59" t="s">
        <v>59</v>
      </c>
      <c r="I133" s="60"/>
      <c r="J133" s="60"/>
      <c r="K133" s="61"/>
      <c r="L133" s="25"/>
      <c r="M133" s="26">
        <v>1</v>
      </c>
      <c r="N133" s="26">
        <v>3</v>
      </c>
      <c r="O133" s="27">
        <v>0</v>
      </c>
      <c r="P133" s="57"/>
      <c r="Q133" s="28">
        <v>4</v>
      </c>
      <c r="R133" s="29">
        <v>3</v>
      </c>
    </row>
    <row r="134" spans="1:18" ht="18" customHeight="1" x14ac:dyDescent="0.3">
      <c r="B134" s="30" t="s">
        <v>11</v>
      </c>
      <c r="C134" s="62">
        <f>C132</f>
        <v>42679</v>
      </c>
      <c r="D134" s="31">
        <v>0.65277777777777779</v>
      </c>
      <c r="E134" s="23">
        <f>E132</f>
        <v>16</v>
      </c>
      <c r="F134" s="14"/>
      <c r="G134" s="32">
        <v>2</v>
      </c>
      <c r="H134" s="63" t="s">
        <v>61</v>
      </c>
      <c r="I134" s="64"/>
      <c r="J134" s="64"/>
      <c r="K134" s="65"/>
      <c r="L134" s="33">
        <v>3</v>
      </c>
      <c r="M134" s="34"/>
      <c r="N134" s="35">
        <v>3</v>
      </c>
      <c r="O134" s="36">
        <v>1</v>
      </c>
      <c r="P134" s="57"/>
      <c r="Q134" s="37">
        <v>5</v>
      </c>
      <c r="R134" s="38">
        <v>2</v>
      </c>
    </row>
    <row r="135" spans="1:18" ht="18" customHeight="1" x14ac:dyDescent="0.3">
      <c r="B135" s="39" t="str">
        <f>IF(H136="BYE","X","3-4")</f>
        <v>3-4</v>
      </c>
      <c r="C135" s="53"/>
      <c r="D135" s="22">
        <v>0.66666666666666663</v>
      </c>
      <c r="E135" s="23">
        <f>E132</f>
        <v>16</v>
      </c>
      <c r="F135" s="14"/>
      <c r="G135" s="32">
        <v>3</v>
      </c>
      <c r="H135" s="63" t="s">
        <v>110</v>
      </c>
      <c r="I135" s="64"/>
      <c r="J135" s="64"/>
      <c r="K135" s="65"/>
      <c r="L135" s="33">
        <v>0</v>
      </c>
      <c r="M135" s="35">
        <v>0</v>
      </c>
      <c r="N135" s="34"/>
      <c r="O135" s="36">
        <v>0</v>
      </c>
      <c r="P135" s="57"/>
      <c r="Q135" s="37">
        <v>3</v>
      </c>
      <c r="R135" s="38">
        <v>4</v>
      </c>
    </row>
    <row r="136" spans="1:18" ht="18" customHeight="1" thickBot="1" x14ac:dyDescent="0.35">
      <c r="B136" s="40" t="str">
        <f>IF(H136="BYE","X","1-4")</f>
        <v>1-4</v>
      </c>
      <c r="C136" s="62">
        <f>C132</f>
        <v>42679</v>
      </c>
      <c r="D136" s="31">
        <v>0.68055555555555547</v>
      </c>
      <c r="E136" s="23">
        <f>E132</f>
        <v>16</v>
      </c>
      <c r="F136" s="14"/>
      <c r="G136" s="41">
        <v>4</v>
      </c>
      <c r="H136" s="67" t="s">
        <v>76</v>
      </c>
      <c r="I136" s="68"/>
      <c r="J136" s="68"/>
      <c r="K136" s="69"/>
      <c r="L136" s="42">
        <v>3</v>
      </c>
      <c r="M136" s="43">
        <v>3</v>
      </c>
      <c r="N136" s="43">
        <v>3</v>
      </c>
      <c r="O136" s="44"/>
      <c r="P136" s="58"/>
      <c r="Q136" s="45">
        <v>6</v>
      </c>
      <c r="R136" s="46">
        <v>1</v>
      </c>
    </row>
    <row r="137" spans="1:18" ht="18" customHeight="1" thickBot="1" x14ac:dyDescent="0.35">
      <c r="B137" s="47" t="s">
        <v>12</v>
      </c>
      <c r="C137" s="66"/>
      <c r="D137" s="48">
        <v>0.69444444444444453</v>
      </c>
      <c r="E137" s="49">
        <f>E132</f>
        <v>16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1:18" ht="18" customHeight="1" x14ac:dyDescent="0.3"/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/>
    <row r="148" spans="1:18" ht="18" customHeight="1" x14ac:dyDescent="0.3"/>
    <row r="149" spans="1:18" ht="18" customHeight="1" x14ac:dyDescent="0.3"/>
    <row r="150" spans="1:18" ht="18" customHeight="1" x14ac:dyDescent="0.3"/>
    <row r="151" spans="1:18" ht="18" customHeight="1" x14ac:dyDescent="0.3"/>
    <row r="152" spans="1:18" ht="18" customHeight="1" x14ac:dyDescent="0.3"/>
    <row r="153" spans="1:18" ht="18" customHeight="1" x14ac:dyDescent="0.3"/>
    <row r="154" spans="1:18" ht="18" customHeight="1" x14ac:dyDescent="0.3"/>
    <row r="155" spans="1:18" ht="18" customHeight="1" x14ac:dyDescent="0.3"/>
    <row r="156" spans="1:18" ht="18" customHeight="1" x14ac:dyDescent="0.3"/>
    <row r="157" spans="1:18" ht="18" customHeight="1" x14ac:dyDescent="0.3"/>
    <row r="158" spans="1:18" ht="18" customHeight="1" x14ac:dyDescent="0.3"/>
    <row r="159" spans="1:18" ht="18" customHeight="1" x14ac:dyDescent="0.3"/>
    <row r="160" spans="1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57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</mergeCells>
  <conditionalFormatting sqref="Q6:Q8">
    <cfRule type="cellIs" dxfId="115" priority="36" stopIfTrue="1" operator="equal">
      <formula>0</formula>
    </cfRule>
  </conditionalFormatting>
  <conditionalFormatting sqref="Q5">
    <cfRule type="cellIs" dxfId="114" priority="35" stopIfTrue="1" operator="equal">
      <formula>0</formula>
    </cfRule>
  </conditionalFormatting>
  <conditionalFormatting sqref="Q14:Q16">
    <cfRule type="cellIs" dxfId="113" priority="34" stopIfTrue="1" operator="equal">
      <formula>0</formula>
    </cfRule>
  </conditionalFormatting>
  <conditionalFormatting sqref="Q13">
    <cfRule type="cellIs" dxfId="112" priority="33" stopIfTrue="1" operator="equal">
      <formula>0</formula>
    </cfRule>
  </conditionalFormatting>
  <conditionalFormatting sqref="Q22:Q24">
    <cfRule type="cellIs" dxfId="111" priority="32" stopIfTrue="1" operator="equal">
      <formula>0</formula>
    </cfRule>
  </conditionalFormatting>
  <conditionalFormatting sqref="Q21">
    <cfRule type="cellIs" dxfId="110" priority="31" stopIfTrue="1" operator="equal">
      <formula>0</formula>
    </cfRule>
  </conditionalFormatting>
  <conditionalFormatting sqref="Q30:Q32">
    <cfRule type="cellIs" dxfId="109" priority="30" stopIfTrue="1" operator="equal">
      <formula>0</formula>
    </cfRule>
  </conditionalFormatting>
  <conditionalFormatting sqref="Q29">
    <cfRule type="cellIs" dxfId="108" priority="29" stopIfTrue="1" operator="equal">
      <formula>0</formula>
    </cfRule>
  </conditionalFormatting>
  <conditionalFormatting sqref="Q38:Q40">
    <cfRule type="cellIs" dxfId="107" priority="28" stopIfTrue="1" operator="equal">
      <formula>0</formula>
    </cfRule>
  </conditionalFormatting>
  <conditionalFormatting sqref="Q37">
    <cfRule type="cellIs" dxfId="106" priority="27" stopIfTrue="1" operator="equal">
      <formula>0</formula>
    </cfRule>
  </conditionalFormatting>
  <conditionalFormatting sqref="Q46:Q48">
    <cfRule type="cellIs" dxfId="105" priority="26" stopIfTrue="1" operator="equal">
      <formula>0</formula>
    </cfRule>
  </conditionalFormatting>
  <conditionalFormatting sqref="Q45">
    <cfRule type="cellIs" dxfId="104" priority="25" stopIfTrue="1" operator="equal">
      <formula>0</formula>
    </cfRule>
  </conditionalFormatting>
  <conditionalFormatting sqref="Q54:Q56">
    <cfRule type="cellIs" dxfId="103" priority="24" stopIfTrue="1" operator="equal">
      <formula>0</formula>
    </cfRule>
  </conditionalFormatting>
  <conditionalFormatting sqref="Q53">
    <cfRule type="cellIs" dxfId="102" priority="23" stopIfTrue="1" operator="equal">
      <formula>0</formula>
    </cfRule>
  </conditionalFormatting>
  <conditionalFormatting sqref="Q62:Q64">
    <cfRule type="cellIs" dxfId="101" priority="22" stopIfTrue="1" operator="equal">
      <formula>0</formula>
    </cfRule>
  </conditionalFormatting>
  <conditionalFormatting sqref="Q61">
    <cfRule type="cellIs" dxfId="100" priority="21" stopIfTrue="1" operator="equal">
      <formula>0</formula>
    </cfRule>
  </conditionalFormatting>
  <conditionalFormatting sqref="Q70:Q72">
    <cfRule type="cellIs" dxfId="99" priority="20" stopIfTrue="1" operator="equal">
      <formula>0</formula>
    </cfRule>
  </conditionalFormatting>
  <conditionalFormatting sqref="Q69">
    <cfRule type="cellIs" dxfId="98" priority="19" stopIfTrue="1" operator="equal">
      <formula>0</formula>
    </cfRule>
  </conditionalFormatting>
  <conditionalFormatting sqref="Q78:Q80">
    <cfRule type="cellIs" dxfId="97" priority="18" stopIfTrue="1" operator="equal">
      <formula>0</formula>
    </cfRule>
  </conditionalFormatting>
  <conditionalFormatting sqref="Q77">
    <cfRule type="cellIs" dxfId="96" priority="17" stopIfTrue="1" operator="equal">
      <formula>0</formula>
    </cfRule>
  </conditionalFormatting>
  <conditionalFormatting sqref="Q86:Q88">
    <cfRule type="cellIs" dxfId="95" priority="16" stopIfTrue="1" operator="equal">
      <formula>0</formula>
    </cfRule>
  </conditionalFormatting>
  <conditionalFormatting sqref="Q85">
    <cfRule type="cellIs" dxfId="94" priority="15" stopIfTrue="1" operator="equal">
      <formula>0</formula>
    </cfRule>
  </conditionalFormatting>
  <conditionalFormatting sqref="Q94:Q96">
    <cfRule type="cellIs" dxfId="93" priority="14" stopIfTrue="1" operator="equal">
      <formula>0</formula>
    </cfRule>
  </conditionalFormatting>
  <conditionalFormatting sqref="Q93">
    <cfRule type="cellIs" dxfId="92" priority="13" stopIfTrue="1" operator="equal">
      <formula>0</formula>
    </cfRule>
  </conditionalFormatting>
  <conditionalFormatting sqref="Q102:Q104">
    <cfRule type="cellIs" dxfId="91" priority="12" stopIfTrue="1" operator="equal">
      <formula>0</formula>
    </cfRule>
  </conditionalFormatting>
  <conditionalFormatting sqref="Q101">
    <cfRule type="cellIs" dxfId="90" priority="11" stopIfTrue="1" operator="equal">
      <formula>0</formula>
    </cfRule>
  </conditionalFormatting>
  <conditionalFormatting sqref="Q110:Q112">
    <cfRule type="cellIs" dxfId="89" priority="10" stopIfTrue="1" operator="equal">
      <formula>0</formula>
    </cfRule>
  </conditionalFormatting>
  <conditionalFormatting sqref="Q109">
    <cfRule type="cellIs" dxfId="88" priority="9" stopIfTrue="1" operator="equal">
      <formula>0</formula>
    </cfRule>
  </conditionalFormatting>
  <conditionalFormatting sqref="Q118:Q120">
    <cfRule type="cellIs" dxfId="87" priority="8" stopIfTrue="1" operator="equal">
      <formula>0</formula>
    </cfRule>
  </conditionalFormatting>
  <conditionalFormatting sqref="Q117">
    <cfRule type="cellIs" dxfId="86" priority="7" stopIfTrue="1" operator="equal">
      <formula>0</formula>
    </cfRule>
  </conditionalFormatting>
  <conditionalFormatting sqref="Q126:Q128">
    <cfRule type="cellIs" dxfId="85" priority="6" stopIfTrue="1" operator="equal">
      <formula>0</formula>
    </cfRule>
  </conditionalFormatting>
  <conditionalFormatting sqref="Q125">
    <cfRule type="cellIs" dxfId="84" priority="5" stopIfTrue="1" operator="equal">
      <formula>0</formula>
    </cfRule>
  </conditionalFormatting>
  <conditionalFormatting sqref="Q134:Q136">
    <cfRule type="cellIs" dxfId="83" priority="4" stopIfTrue="1" operator="equal">
      <formula>0</formula>
    </cfRule>
  </conditionalFormatting>
  <conditionalFormatting sqref="Q133">
    <cfRule type="cellIs" dxfId="82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topLeftCell="A76" zoomScaleSheetLayoutView="100" workbookViewId="0">
      <selection activeCell="U86" sqref="U8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16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0.41666666666666669</v>
      </c>
      <c r="E4" s="13">
        <v>1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</v>
      </c>
      <c r="F5" s="14"/>
      <c r="G5" s="24">
        <v>1</v>
      </c>
      <c r="H5" s="59" t="s">
        <v>82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0.43055555555555558</v>
      </c>
      <c r="E6" s="23">
        <f>E4</f>
        <v>1</v>
      </c>
      <c r="F6" s="14"/>
      <c r="G6" s="32">
        <v>2</v>
      </c>
      <c r="H6" s="63" t="s">
        <v>101</v>
      </c>
      <c r="I6" s="64"/>
      <c r="J6" s="64"/>
      <c r="K6" s="65"/>
      <c r="L6" s="33">
        <v>0</v>
      </c>
      <c r="M6" s="34"/>
      <c r="N6" s="35">
        <v>1</v>
      </c>
      <c r="O6" s="36"/>
      <c r="P6" s="57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</v>
      </c>
      <c r="F7" s="14"/>
      <c r="G7" s="32">
        <v>3</v>
      </c>
      <c r="H7" s="63" t="s">
        <v>119</v>
      </c>
      <c r="I7" s="64"/>
      <c r="J7" s="64"/>
      <c r="K7" s="65"/>
      <c r="L7" s="33">
        <v>0</v>
      </c>
      <c r="M7" s="35">
        <v>3</v>
      </c>
      <c r="N7" s="34"/>
      <c r="O7" s="36"/>
      <c r="P7" s="57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0.41666666666666669</v>
      </c>
      <c r="E12" s="13">
        <v>2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2</v>
      </c>
      <c r="F13" s="14"/>
      <c r="G13" s="24">
        <v>1</v>
      </c>
      <c r="H13" s="59" t="s">
        <v>83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0.43055555555555558</v>
      </c>
      <c r="E14" s="23">
        <f>E12</f>
        <v>2</v>
      </c>
      <c r="F14" s="14"/>
      <c r="G14" s="32">
        <v>2</v>
      </c>
      <c r="H14" s="63" t="s">
        <v>100</v>
      </c>
      <c r="I14" s="64"/>
      <c r="J14" s="64"/>
      <c r="K14" s="65"/>
      <c r="L14" s="33">
        <v>0</v>
      </c>
      <c r="M14" s="34"/>
      <c r="N14" s="35">
        <v>3</v>
      </c>
      <c r="O14" s="36"/>
      <c r="P14" s="57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2</v>
      </c>
      <c r="F15" s="14"/>
      <c r="G15" s="32">
        <v>3</v>
      </c>
      <c r="H15" s="63" t="s">
        <v>120</v>
      </c>
      <c r="I15" s="64"/>
      <c r="J15" s="64"/>
      <c r="K15" s="65"/>
      <c r="L15" s="33">
        <v>0</v>
      </c>
      <c r="M15" s="35">
        <v>0</v>
      </c>
      <c r="N15" s="34"/>
      <c r="O15" s="36"/>
      <c r="P15" s="57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2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0.44444444444444442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0.41666666666666669</v>
      </c>
      <c r="E20" s="13">
        <v>3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3</v>
      </c>
      <c r="F21" s="14"/>
      <c r="G21" s="24">
        <v>1</v>
      </c>
      <c r="H21" s="59" t="s">
        <v>84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0.43055555555555558</v>
      </c>
      <c r="E22" s="23">
        <f>E20</f>
        <v>3</v>
      </c>
      <c r="F22" s="14"/>
      <c r="G22" s="32">
        <v>2</v>
      </c>
      <c r="H22" s="63" t="s">
        <v>117</v>
      </c>
      <c r="I22" s="64"/>
      <c r="J22" s="64"/>
      <c r="K22" s="65"/>
      <c r="L22" s="33">
        <v>0</v>
      </c>
      <c r="M22" s="34"/>
      <c r="N22" s="35">
        <v>0</v>
      </c>
      <c r="O22" s="36"/>
      <c r="P22" s="57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3</v>
      </c>
      <c r="F23" s="14"/>
      <c r="G23" s="32">
        <v>3</v>
      </c>
      <c r="H23" s="63" t="s">
        <v>118</v>
      </c>
      <c r="I23" s="64"/>
      <c r="J23" s="64"/>
      <c r="K23" s="65"/>
      <c r="L23" s="33">
        <v>0</v>
      </c>
      <c r="M23" s="35">
        <v>3</v>
      </c>
      <c r="N23" s="34"/>
      <c r="O23" s="36"/>
      <c r="P23" s="57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3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0.44444444444444442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0.41666666666666669</v>
      </c>
      <c r="E28" s="13">
        <v>4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53"/>
      <c r="D29" s="22"/>
      <c r="E29" s="23">
        <f>E28</f>
        <v>4</v>
      </c>
      <c r="F29" s="14"/>
      <c r="G29" s="24">
        <v>1</v>
      </c>
      <c r="H29" s="59" t="s">
        <v>112</v>
      </c>
      <c r="I29" s="60"/>
      <c r="J29" s="60"/>
      <c r="K29" s="61"/>
      <c r="L29" s="25"/>
      <c r="M29" s="26">
        <v>3</v>
      </c>
      <c r="N29" s="26">
        <v>3</v>
      </c>
      <c r="O29" s="27"/>
      <c r="P29" s="57"/>
      <c r="Q29" s="28">
        <v>4</v>
      </c>
      <c r="R29" s="29">
        <v>1</v>
      </c>
    </row>
    <row r="30" spans="2:18" ht="18" customHeight="1" x14ac:dyDescent="0.3">
      <c r="B30" s="30" t="s">
        <v>11</v>
      </c>
      <c r="C30" s="62">
        <f>C28</f>
        <v>42679</v>
      </c>
      <c r="D30" s="31">
        <v>0.43055555555555558</v>
      </c>
      <c r="E30" s="23">
        <f>E28</f>
        <v>4</v>
      </c>
      <c r="F30" s="14"/>
      <c r="G30" s="32">
        <v>2</v>
      </c>
      <c r="H30" s="63" t="s">
        <v>98</v>
      </c>
      <c r="I30" s="64"/>
      <c r="J30" s="64"/>
      <c r="K30" s="65"/>
      <c r="L30" s="33">
        <v>0</v>
      </c>
      <c r="M30" s="34"/>
      <c r="N30" s="35">
        <v>3</v>
      </c>
      <c r="O30" s="36"/>
      <c r="P30" s="57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53"/>
      <c r="D31" s="22"/>
      <c r="E31" s="23">
        <f>E28</f>
        <v>4</v>
      </c>
      <c r="F31" s="14"/>
      <c r="G31" s="32">
        <v>3</v>
      </c>
      <c r="H31" s="63" t="s">
        <v>106</v>
      </c>
      <c r="I31" s="64"/>
      <c r="J31" s="64"/>
      <c r="K31" s="65"/>
      <c r="L31" s="33">
        <v>0</v>
      </c>
      <c r="M31" s="35">
        <v>0</v>
      </c>
      <c r="N31" s="34"/>
      <c r="O31" s="36"/>
      <c r="P31" s="57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62">
        <f>C28</f>
        <v>42679</v>
      </c>
      <c r="D32" s="31"/>
      <c r="E32" s="23">
        <f>E28</f>
        <v>4</v>
      </c>
      <c r="F32" s="14"/>
      <c r="G32" s="41">
        <v>4</v>
      </c>
      <c r="H32" s="67" t="s">
        <v>13</v>
      </c>
      <c r="I32" s="68"/>
      <c r="J32" s="68"/>
      <c r="K32" s="69"/>
      <c r="L32" s="42"/>
      <c r="M32" s="43"/>
      <c r="N32" s="43"/>
      <c r="O32" s="44"/>
      <c r="P32" s="58"/>
      <c r="Q32" s="45"/>
      <c r="R32" s="46"/>
    </row>
    <row r="33" spans="2:18" ht="18" customHeight="1" thickBot="1" x14ac:dyDescent="0.35">
      <c r="B33" s="47" t="s">
        <v>12</v>
      </c>
      <c r="C33" s="66"/>
      <c r="D33" s="48">
        <v>0.44444444444444442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52">
        <v>42679</v>
      </c>
      <c r="D36" s="12">
        <v>0.41666666666666669</v>
      </c>
      <c r="E36" s="13">
        <v>5</v>
      </c>
      <c r="F36" s="14"/>
      <c r="G36" s="54" t="s">
        <v>7</v>
      </c>
      <c r="H36" s="55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56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53"/>
      <c r="D37" s="22"/>
      <c r="E37" s="23">
        <f>E36</f>
        <v>5</v>
      </c>
      <c r="F37" s="14"/>
      <c r="G37" s="24">
        <v>1</v>
      </c>
      <c r="H37" s="59" t="s">
        <v>113</v>
      </c>
      <c r="I37" s="60"/>
      <c r="J37" s="60"/>
      <c r="K37" s="61"/>
      <c r="L37" s="25"/>
      <c r="M37" s="26">
        <v>3</v>
      </c>
      <c r="N37" s="26">
        <v>3</v>
      </c>
      <c r="O37" s="27"/>
      <c r="P37" s="57"/>
      <c r="Q37" s="28">
        <v>4</v>
      </c>
      <c r="R37" s="29">
        <v>1</v>
      </c>
    </row>
    <row r="38" spans="2:18" ht="18" customHeight="1" x14ac:dyDescent="0.3">
      <c r="B38" s="30" t="s">
        <v>11</v>
      </c>
      <c r="C38" s="62">
        <f>C36</f>
        <v>42679</v>
      </c>
      <c r="D38" s="31">
        <v>0.43055555555555558</v>
      </c>
      <c r="E38" s="23">
        <f>E36</f>
        <v>5</v>
      </c>
      <c r="F38" s="14"/>
      <c r="G38" s="32">
        <v>2</v>
      </c>
      <c r="H38" s="63" t="s">
        <v>97</v>
      </c>
      <c r="I38" s="64"/>
      <c r="J38" s="64"/>
      <c r="K38" s="65"/>
      <c r="L38" s="33" t="s">
        <v>182</v>
      </c>
      <c r="M38" s="34"/>
      <c r="N38" s="35" t="s">
        <v>182</v>
      </c>
      <c r="O38" s="36"/>
      <c r="P38" s="57"/>
      <c r="Q38" s="37"/>
      <c r="R38" s="38">
        <v>3</v>
      </c>
    </row>
    <row r="39" spans="2:18" ht="18" customHeight="1" x14ac:dyDescent="0.3">
      <c r="B39" s="39" t="str">
        <f>IF(H40="BYE","X","3-4")</f>
        <v>X</v>
      </c>
      <c r="C39" s="53"/>
      <c r="D39" s="22"/>
      <c r="E39" s="23">
        <f>E36</f>
        <v>5</v>
      </c>
      <c r="F39" s="14"/>
      <c r="G39" s="32">
        <v>3</v>
      </c>
      <c r="H39" s="63" t="s">
        <v>110</v>
      </c>
      <c r="I39" s="64"/>
      <c r="J39" s="64"/>
      <c r="K39" s="65"/>
      <c r="L39" s="33">
        <v>0</v>
      </c>
      <c r="M39" s="35">
        <v>3</v>
      </c>
      <c r="N39" s="34"/>
      <c r="O39" s="36"/>
      <c r="P39" s="57"/>
      <c r="Q39" s="37">
        <v>3</v>
      </c>
      <c r="R39" s="38">
        <v>2</v>
      </c>
    </row>
    <row r="40" spans="2:18" ht="18" customHeight="1" thickBot="1" x14ac:dyDescent="0.35">
      <c r="B40" s="40" t="str">
        <f>IF(H40="BYE","X","1-4")</f>
        <v>X</v>
      </c>
      <c r="C40" s="62">
        <f>C36</f>
        <v>42679</v>
      </c>
      <c r="D40" s="31"/>
      <c r="E40" s="23">
        <f>E36</f>
        <v>5</v>
      </c>
      <c r="F40" s="14"/>
      <c r="G40" s="41">
        <v>4</v>
      </c>
      <c r="H40" s="67" t="s">
        <v>13</v>
      </c>
      <c r="I40" s="68"/>
      <c r="J40" s="68"/>
      <c r="K40" s="69"/>
      <c r="L40" s="42"/>
      <c r="M40" s="43"/>
      <c r="N40" s="43"/>
      <c r="O40" s="44"/>
      <c r="P40" s="58"/>
      <c r="Q40" s="45"/>
      <c r="R40" s="46"/>
    </row>
    <row r="41" spans="2:18" ht="18" customHeight="1" thickBot="1" x14ac:dyDescent="0.35">
      <c r="B41" s="47" t="s">
        <v>12</v>
      </c>
      <c r="C41" s="66"/>
      <c r="D41" s="48">
        <v>0.44444444444444442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52">
        <v>42679</v>
      </c>
      <c r="D44" s="12">
        <v>0.41666666666666669</v>
      </c>
      <c r="E44" s="13">
        <v>6</v>
      </c>
      <c r="F44" s="14"/>
      <c r="G44" s="54" t="s">
        <v>7</v>
      </c>
      <c r="H44" s="55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53"/>
      <c r="D45" s="22"/>
      <c r="E45" s="23">
        <f>E44</f>
        <v>6</v>
      </c>
      <c r="F45" s="14"/>
      <c r="G45" s="24">
        <v>1</v>
      </c>
      <c r="H45" s="59" t="s">
        <v>85</v>
      </c>
      <c r="I45" s="60"/>
      <c r="J45" s="60"/>
      <c r="K45" s="61"/>
      <c r="L45" s="25"/>
      <c r="M45" s="26">
        <v>3</v>
      </c>
      <c r="N45" s="26">
        <v>3</v>
      </c>
      <c r="O45" s="27"/>
      <c r="P45" s="57"/>
      <c r="Q45" s="28">
        <v>4</v>
      </c>
      <c r="R45" s="29">
        <v>1</v>
      </c>
    </row>
    <row r="46" spans="2:18" ht="18" customHeight="1" x14ac:dyDescent="0.3">
      <c r="B46" s="30" t="s">
        <v>11</v>
      </c>
      <c r="C46" s="62">
        <f>C44</f>
        <v>42679</v>
      </c>
      <c r="D46" s="31">
        <v>0.43055555555555558</v>
      </c>
      <c r="E46" s="23">
        <f>E44</f>
        <v>6</v>
      </c>
      <c r="F46" s="14"/>
      <c r="G46" s="32">
        <v>2</v>
      </c>
      <c r="H46" s="63" t="s">
        <v>96</v>
      </c>
      <c r="I46" s="64"/>
      <c r="J46" s="64"/>
      <c r="K46" s="65"/>
      <c r="L46" s="33">
        <v>0</v>
      </c>
      <c r="M46" s="34"/>
      <c r="N46" s="35">
        <v>3</v>
      </c>
      <c r="O46" s="36"/>
      <c r="P46" s="57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53"/>
      <c r="D47" s="22"/>
      <c r="E47" s="23">
        <f>E44</f>
        <v>6</v>
      </c>
      <c r="F47" s="14"/>
      <c r="G47" s="32">
        <v>3</v>
      </c>
      <c r="H47" s="63" t="s">
        <v>107</v>
      </c>
      <c r="I47" s="64"/>
      <c r="J47" s="64"/>
      <c r="K47" s="65"/>
      <c r="L47" s="33" t="s">
        <v>182</v>
      </c>
      <c r="M47" s="35" t="s">
        <v>182</v>
      </c>
      <c r="N47" s="34"/>
      <c r="O47" s="36"/>
      <c r="P47" s="57"/>
      <c r="Q47" s="37"/>
      <c r="R47" s="38">
        <v>3</v>
      </c>
    </row>
    <row r="48" spans="2:18" ht="18" customHeight="1" thickBot="1" x14ac:dyDescent="0.35">
      <c r="B48" s="40" t="str">
        <f>IF(H48="BYE","X","1-4")</f>
        <v>X</v>
      </c>
      <c r="C48" s="62">
        <f>C44</f>
        <v>42679</v>
      </c>
      <c r="D48" s="31"/>
      <c r="E48" s="23">
        <f>E44</f>
        <v>6</v>
      </c>
      <c r="F48" s="14"/>
      <c r="G48" s="41">
        <v>4</v>
      </c>
      <c r="H48" s="67" t="s">
        <v>13</v>
      </c>
      <c r="I48" s="68"/>
      <c r="J48" s="68"/>
      <c r="K48" s="69"/>
      <c r="L48" s="42"/>
      <c r="M48" s="43"/>
      <c r="N48" s="43"/>
      <c r="O48" s="44"/>
      <c r="P48" s="58"/>
      <c r="Q48" s="45"/>
      <c r="R48" s="46"/>
    </row>
    <row r="49" spans="2:18" ht="18" customHeight="1" thickBot="1" x14ac:dyDescent="0.35">
      <c r="B49" s="47" t="s">
        <v>12</v>
      </c>
      <c r="C49" s="66"/>
      <c r="D49" s="48">
        <v>0.44444444444444442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6</v>
      </c>
      <c r="C52" s="52">
        <v>42679</v>
      </c>
      <c r="D52" s="12">
        <v>0.41666666666666669</v>
      </c>
      <c r="E52" s="13">
        <v>7</v>
      </c>
      <c r="F52" s="14"/>
      <c r="G52" s="54" t="s">
        <v>7</v>
      </c>
      <c r="H52" s="55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56"/>
      <c r="Q52" s="20" t="s">
        <v>9</v>
      </c>
      <c r="R52" s="8" t="s">
        <v>10</v>
      </c>
    </row>
    <row r="53" spans="2:18" ht="18" customHeight="1" x14ac:dyDescent="0.3">
      <c r="B53" s="21" t="str">
        <f>IF(H56="BYE","X","2-4")</f>
        <v>X</v>
      </c>
      <c r="C53" s="53"/>
      <c r="D53" s="22"/>
      <c r="E53" s="23">
        <f>E52</f>
        <v>7</v>
      </c>
      <c r="F53" s="14"/>
      <c r="G53" s="24">
        <v>1</v>
      </c>
      <c r="H53" s="59" t="s">
        <v>86</v>
      </c>
      <c r="I53" s="60"/>
      <c r="J53" s="60"/>
      <c r="K53" s="61"/>
      <c r="L53" s="25"/>
      <c r="M53" s="26">
        <v>3</v>
      </c>
      <c r="N53" s="26">
        <v>3</v>
      </c>
      <c r="O53" s="27"/>
      <c r="P53" s="57"/>
      <c r="Q53" s="28">
        <v>4</v>
      </c>
      <c r="R53" s="29">
        <v>1</v>
      </c>
    </row>
    <row r="54" spans="2:18" ht="18" customHeight="1" x14ac:dyDescent="0.3">
      <c r="B54" s="30" t="s">
        <v>11</v>
      </c>
      <c r="C54" s="62">
        <f>C52</f>
        <v>42679</v>
      </c>
      <c r="D54" s="31">
        <v>0.43055555555555558</v>
      </c>
      <c r="E54" s="23">
        <f>E52</f>
        <v>7</v>
      </c>
      <c r="F54" s="14"/>
      <c r="G54" s="32">
        <v>2</v>
      </c>
      <c r="H54" s="63" t="s">
        <v>95</v>
      </c>
      <c r="I54" s="64"/>
      <c r="J54" s="64"/>
      <c r="K54" s="65"/>
      <c r="L54" s="33">
        <v>1</v>
      </c>
      <c r="M54" s="34"/>
      <c r="N54" s="35">
        <v>3</v>
      </c>
      <c r="O54" s="36"/>
      <c r="P54" s="57"/>
      <c r="Q54" s="37">
        <v>3</v>
      </c>
      <c r="R54" s="38">
        <v>2</v>
      </c>
    </row>
    <row r="55" spans="2:18" ht="18" customHeight="1" x14ac:dyDescent="0.3">
      <c r="B55" s="39" t="str">
        <f>IF(H56="BYE","X","3-4")</f>
        <v>X</v>
      </c>
      <c r="C55" s="53"/>
      <c r="D55" s="22"/>
      <c r="E55" s="23">
        <f>E52</f>
        <v>7</v>
      </c>
      <c r="F55" s="14"/>
      <c r="G55" s="32">
        <v>3</v>
      </c>
      <c r="H55" s="63" t="s">
        <v>122</v>
      </c>
      <c r="I55" s="64"/>
      <c r="J55" s="64"/>
      <c r="K55" s="65"/>
      <c r="L55" s="33">
        <v>0</v>
      </c>
      <c r="M55" s="35">
        <v>0</v>
      </c>
      <c r="N55" s="34"/>
      <c r="O55" s="36"/>
      <c r="P55" s="57"/>
      <c r="Q55" s="37">
        <v>2</v>
      </c>
      <c r="R55" s="38">
        <v>3</v>
      </c>
    </row>
    <row r="56" spans="2:18" ht="18" customHeight="1" thickBot="1" x14ac:dyDescent="0.35">
      <c r="B56" s="40" t="str">
        <f>IF(H56="BYE","X","1-4")</f>
        <v>X</v>
      </c>
      <c r="C56" s="62">
        <f>C52</f>
        <v>42679</v>
      </c>
      <c r="D56" s="31"/>
      <c r="E56" s="23">
        <f>E52</f>
        <v>7</v>
      </c>
      <c r="F56" s="14"/>
      <c r="G56" s="41">
        <v>4</v>
      </c>
      <c r="H56" s="67" t="s">
        <v>13</v>
      </c>
      <c r="I56" s="68"/>
      <c r="J56" s="68"/>
      <c r="K56" s="69"/>
      <c r="L56" s="42"/>
      <c r="M56" s="43"/>
      <c r="N56" s="43"/>
      <c r="O56" s="44"/>
      <c r="P56" s="58"/>
      <c r="Q56" s="45"/>
      <c r="R56" s="46"/>
    </row>
    <row r="57" spans="2:18" ht="18" customHeight="1" thickBot="1" x14ac:dyDescent="0.35">
      <c r="B57" s="47" t="s">
        <v>12</v>
      </c>
      <c r="C57" s="66"/>
      <c r="D57" s="48">
        <v>0.44444444444444442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6</v>
      </c>
      <c r="C60" s="52">
        <v>42679</v>
      </c>
      <c r="D60" s="12">
        <v>0.41666666666666669</v>
      </c>
      <c r="E60" s="13">
        <v>8</v>
      </c>
      <c r="F60" s="14"/>
      <c r="G60" s="54" t="s">
        <v>7</v>
      </c>
      <c r="H60" s="55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56"/>
      <c r="Q60" s="20" t="s">
        <v>9</v>
      </c>
      <c r="R60" s="8" t="s">
        <v>10</v>
      </c>
    </row>
    <row r="61" spans="2:18" ht="18" customHeight="1" x14ac:dyDescent="0.3">
      <c r="B61" s="21" t="str">
        <f>IF(H64="BYE","X","2-4")</f>
        <v>X</v>
      </c>
      <c r="C61" s="53"/>
      <c r="D61" s="22"/>
      <c r="E61" s="23">
        <f>E60</f>
        <v>8</v>
      </c>
      <c r="F61" s="14"/>
      <c r="G61" s="24">
        <v>1</v>
      </c>
      <c r="H61" s="59" t="s">
        <v>87</v>
      </c>
      <c r="I61" s="60"/>
      <c r="J61" s="60"/>
      <c r="K61" s="61"/>
      <c r="L61" s="25"/>
      <c r="M61" s="26">
        <v>1</v>
      </c>
      <c r="N61" s="26">
        <v>3</v>
      </c>
      <c r="O61" s="27"/>
      <c r="P61" s="57"/>
      <c r="Q61" s="28">
        <v>3</v>
      </c>
      <c r="R61" s="29">
        <v>2</v>
      </c>
    </row>
    <row r="62" spans="2:18" ht="18" customHeight="1" x14ac:dyDescent="0.3">
      <c r="B62" s="30" t="s">
        <v>11</v>
      </c>
      <c r="C62" s="62">
        <f>C60</f>
        <v>42679</v>
      </c>
      <c r="D62" s="31">
        <v>0.43055555555555558</v>
      </c>
      <c r="E62" s="23">
        <f>E60</f>
        <v>8</v>
      </c>
      <c r="F62" s="14"/>
      <c r="G62" s="32">
        <v>2</v>
      </c>
      <c r="H62" s="63" t="s">
        <v>94</v>
      </c>
      <c r="I62" s="64"/>
      <c r="J62" s="64"/>
      <c r="K62" s="65"/>
      <c r="L62" s="33">
        <v>3</v>
      </c>
      <c r="M62" s="34"/>
      <c r="N62" s="35">
        <v>3</v>
      </c>
      <c r="O62" s="36"/>
      <c r="P62" s="57"/>
      <c r="Q62" s="37">
        <v>4</v>
      </c>
      <c r="R62" s="38">
        <v>1</v>
      </c>
    </row>
    <row r="63" spans="2:18" ht="18" customHeight="1" x14ac:dyDescent="0.3">
      <c r="B63" s="39" t="str">
        <f>IF(H64="BYE","X","3-4")</f>
        <v>X</v>
      </c>
      <c r="C63" s="53"/>
      <c r="D63" s="22"/>
      <c r="E63" s="23">
        <f>E60</f>
        <v>8</v>
      </c>
      <c r="F63" s="14"/>
      <c r="G63" s="32">
        <v>3</v>
      </c>
      <c r="H63" s="63" t="s">
        <v>121</v>
      </c>
      <c r="I63" s="64"/>
      <c r="J63" s="64"/>
      <c r="K63" s="65"/>
      <c r="L63" s="33">
        <v>0</v>
      </c>
      <c r="M63" s="35">
        <v>0</v>
      </c>
      <c r="N63" s="34"/>
      <c r="O63" s="36"/>
      <c r="P63" s="57"/>
      <c r="Q63" s="37">
        <v>2</v>
      </c>
      <c r="R63" s="38">
        <v>3</v>
      </c>
    </row>
    <row r="64" spans="2:18" ht="18" customHeight="1" thickBot="1" x14ac:dyDescent="0.35">
      <c r="B64" s="40" t="str">
        <f>IF(H64="BYE","X","1-4")</f>
        <v>X</v>
      </c>
      <c r="C64" s="62">
        <f>C60</f>
        <v>42679</v>
      </c>
      <c r="D64" s="31"/>
      <c r="E64" s="23">
        <f>E60</f>
        <v>8</v>
      </c>
      <c r="F64" s="14"/>
      <c r="G64" s="41">
        <v>4</v>
      </c>
      <c r="H64" s="67" t="s">
        <v>13</v>
      </c>
      <c r="I64" s="68"/>
      <c r="J64" s="68"/>
      <c r="K64" s="69"/>
      <c r="L64" s="42"/>
      <c r="M64" s="43"/>
      <c r="N64" s="43"/>
      <c r="O64" s="44"/>
      <c r="P64" s="58"/>
      <c r="Q64" s="45"/>
      <c r="R64" s="46"/>
    </row>
    <row r="65" spans="2:18" ht="18" customHeight="1" thickBot="1" x14ac:dyDescent="0.35">
      <c r="B65" s="47" t="s">
        <v>12</v>
      </c>
      <c r="C65" s="66"/>
      <c r="D65" s="48">
        <v>0.44444444444444442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6</v>
      </c>
      <c r="C68" s="52">
        <v>42679</v>
      </c>
      <c r="D68" s="12">
        <v>0.41666666666666669</v>
      </c>
      <c r="E68" s="13">
        <v>9</v>
      </c>
      <c r="F68" s="14"/>
      <c r="G68" s="54" t="s">
        <v>7</v>
      </c>
      <c r="H68" s="55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56"/>
      <c r="Q68" s="20" t="s">
        <v>9</v>
      </c>
      <c r="R68" s="8" t="s">
        <v>10</v>
      </c>
    </row>
    <row r="69" spans="2:18" ht="18" customHeight="1" x14ac:dyDescent="0.3">
      <c r="B69" s="21" t="str">
        <f>IF(H72="BYE","X","2-4")</f>
        <v>X</v>
      </c>
      <c r="C69" s="53"/>
      <c r="D69" s="22"/>
      <c r="E69" s="23">
        <f>E68</f>
        <v>9</v>
      </c>
      <c r="F69" s="14"/>
      <c r="G69" s="24">
        <v>1</v>
      </c>
      <c r="H69" s="59" t="s">
        <v>88</v>
      </c>
      <c r="I69" s="60"/>
      <c r="J69" s="60"/>
      <c r="K69" s="61"/>
      <c r="L69" s="25"/>
      <c r="M69" s="26">
        <v>3</v>
      </c>
      <c r="N69" s="26">
        <v>3</v>
      </c>
      <c r="O69" s="27"/>
      <c r="P69" s="57"/>
      <c r="Q69" s="28">
        <v>4</v>
      </c>
      <c r="R69" s="29">
        <v>1</v>
      </c>
    </row>
    <row r="70" spans="2:18" ht="18" customHeight="1" x14ac:dyDescent="0.3">
      <c r="B70" s="30" t="s">
        <v>11</v>
      </c>
      <c r="C70" s="62">
        <f>C68</f>
        <v>42679</v>
      </c>
      <c r="D70" s="31">
        <v>0.43055555555555558</v>
      </c>
      <c r="E70" s="23">
        <f>E68</f>
        <v>9</v>
      </c>
      <c r="F70" s="14"/>
      <c r="G70" s="32">
        <v>2</v>
      </c>
      <c r="H70" s="63" t="s">
        <v>93</v>
      </c>
      <c r="I70" s="64"/>
      <c r="J70" s="64"/>
      <c r="K70" s="65"/>
      <c r="L70" s="33">
        <v>1</v>
      </c>
      <c r="M70" s="34"/>
      <c r="N70" s="35">
        <v>3</v>
      </c>
      <c r="O70" s="36"/>
      <c r="P70" s="57"/>
      <c r="Q70" s="37">
        <v>3</v>
      </c>
      <c r="R70" s="38">
        <v>2</v>
      </c>
    </row>
    <row r="71" spans="2:18" ht="18" customHeight="1" x14ac:dyDescent="0.3">
      <c r="B71" s="39" t="str">
        <f>IF(H72="BYE","X","3-4")</f>
        <v>X</v>
      </c>
      <c r="C71" s="53"/>
      <c r="D71" s="22"/>
      <c r="E71" s="23">
        <f>E68</f>
        <v>9</v>
      </c>
      <c r="F71" s="14"/>
      <c r="G71" s="32">
        <v>3</v>
      </c>
      <c r="H71" s="63" t="s">
        <v>123</v>
      </c>
      <c r="I71" s="64"/>
      <c r="J71" s="64"/>
      <c r="K71" s="65"/>
      <c r="L71" s="33">
        <v>0</v>
      </c>
      <c r="M71" s="35">
        <v>0</v>
      </c>
      <c r="N71" s="34"/>
      <c r="O71" s="36"/>
      <c r="P71" s="57"/>
      <c r="Q71" s="37">
        <v>2</v>
      </c>
      <c r="R71" s="38">
        <v>3</v>
      </c>
    </row>
    <row r="72" spans="2:18" ht="18" customHeight="1" thickBot="1" x14ac:dyDescent="0.35">
      <c r="B72" s="40" t="str">
        <f>IF(H72="BYE","X","1-4")</f>
        <v>X</v>
      </c>
      <c r="C72" s="62">
        <f>C68</f>
        <v>42679</v>
      </c>
      <c r="D72" s="31"/>
      <c r="E72" s="23">
        <f>E68</f>
        <v>9</v>
      </c>
      <c r="F72" s="14"/>
      <c r="G72" s="41">
        <v>4</v>
      </c>
      <c r="H72" s="67" t="s">
        <v>13</v>
      </c>
      <c r="I72" s="68"/>
      <c r="J72" s="68"/>
      <c r="K72" s="69"/>
      <c r="L72" s="42"/>
      <c r="M72" s="43"/>
      <c r="N72" s="43"/>
      <c r="O72" s="44"/>
      <c r="P72" s="58"/>
      <c r="Q72" s="45"/>
      <c r="R72" s="46"/>
    </row>
    <row r="73" spans="2:18" ht="18" customHeight="1" thickBot="1" x14ac:dyDescent="0.35">
      <c r="B73" s="47" t="s">
        <v>12</v>
      </c>
      <c r="C73" s="66"/>
      <c r="D73" s="48">
        <v>0.44444444444444442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6</v>
      </c>
      <c r="C76" s="52">
        <v>42679</v>
      </c>
      <c r="D76" s="12">
        <v>0.41666666666666669</v>
      </c>
      <c r="E76" s="13">
        <v>10</v>
      </c>
      <c r="F76" s="14"/>
      <c r="G76" s="54" t="s">
        <v>7</v>
      </c>
      <c r="H76" s="55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56"/>
      <c r="Q76" s="20" t="s">
        <v>9</v>
      </c>
      <c r="R76" s="8" t="s">
        <v>10</v>
      </c>
    </row>
    <row r="77" spans="2:18" ht="18" customHeight="1" x14ac:dyDescent="0.3">
      <c r="B77" s="21" t="str">
        <f>IF(H80="BYE","X","2-4")</f>
        <v>X</v>
      </c>
      <c r="C77" s="53"/>
      <c r="D77" s="22"/>
      <c r="E77" s="23">
        <f>E76</f>
        <v>10</v>
      </c>
      <c r="F77" s="14"/>
      <c r="G77" s="24">
        <v>1</v>
      </c>
      <c r="H77" s="59" t="s">
        <v>89</v>
      </c>
      <c r="I77" s="60"/>
      <c r="J77" s="60"/>
      <c r="K77" s="61"/>
      <c r="L77" s="25"/>
      <c r="M77" s="26">
        <v>3</v>
      </c>
      <c r="N77" s="26">
        <v>3</v>
      </c>
      <c r="O77" s="27"/>
      <c r="P77" s="57"/>
      <c r="Q77" s="28">
        <v>4</v>
      </c>
      <c r="R77" s="29">
        <v>1</v>
      </c>
    </row>
    <row r="78" spans="2:18" ht="18" customHeight="1" x14ac:dyDescent="0.3">
      <c r="B78" s="30" t="s">
        <v>11</v>
      </c>
      <c r="C78" s="62">
        <f>C76</f>
        <v>42679</v>
      </c>
      <c r="D78" s="31">
        <v>0.43055555555555558</v>
      </c>
      <c r="E78" s="23">
        <f>E76</f>
        <v>10</v>
      </c>
      <c r="F78" s="14"/>
      <c r="G78" s="32">
        <v>2</v>
      </c>
      <c r="H78" s="63" t="s">
        <v>92</v>
      </c>
      <c r="I78" s="64"/>
      <c r="J78" s="64"/>
      <c r="K78" s="65"/>
      <c r="L78" s="33">
        <v>2</v>
      </c>
      <c r="M78" s="34"/>
      <c r="N78" s="35">
        <v>3</v>
      </c>
      <c r="O78" s="36"/>
      <c r="P78" s="57"/>
      <c r="Q78" s="37">
        <v>3</v>
      </c>
      <c r="R78" s="38">
        <v>2</v>
      </c>
    </row>
    <row r="79" spans="2:18" ht="18" customHeight="1" x14ac:dyDescent="0.3">
      <c r="B79" s="39" t="str">
        <f>IF(H80="BYE","X","3-4")</f>
        <v>X</v>
      </c>
      <c r="C79" s="53"/>
      <c r="D79" s="22"/>
      <c r="E79" s="23">
        <f>E76</f>
        <v>10</v>
      </c>
      <c r="F79" s="14"/>
      <c r="G79" s="32">
        <v>3</v>
      </c>
      <c r="H79" s="63" t="s">
        <v>105</v>
      </c>
      <c r="I79" s="64"/>
      <c r="J79" s="64"/>
      <c r="K79" s="65"/>
      <c r="L79" s="33">
        <v>0</v>
      </c>
      <c r="M79" s="35">
        <v>1</v>
      </c>
      <c r="N79" s="34"/>
      <c r="O79" s="36"/>
      <c r="P79" s="57"/>
      <c r="Q79" s="37">
        <v>2</v>
      </c>
      <c r="R79" s="38">
        <v>3</v>
      </c>
    </row>
    <row r="80" spans="2:18" ht="18" customHeight="1" thickBot="1" x14ac:dyDescent="0.35">
      <c r="B80" s="40" t="str">
        <f>IF(H80="BYE","X","1-4")</f>
        <v>X</v>
      </c>
      <c r="C80" s="62">
        <f>C76</f>
        <v>42679</v>
      </c>
      <c r="D80" s="31"/>
      <c r="E80" s="23">
        <f>E76</f>
        <v>10</v>
      </c>
      <c r="F80" s="14"/>
      <c r="G80" s="41">
        <v>4</v>
      </c>
      <c r="H80" s="67" t="s">
        <v>13</v>
      </c>
      <c r="I80" s="68"/>
      <c r="J80" s="68"/>
      <c r="K80" s="69"/>
      <c r="L80" s="42"/>
      <c r="M80" s="43"/>
      <c r="N80" s="43"/>
      <c r="O80" s="44"/>
      <c r="P80" s="58"/>
      <c r="Q80" s="45"/>
      <c r="R80" s="46"/>
    </row>
    <row r="81" spans="2:18" ht="18" customHeight="1" thickBot="1" x14ac:dyDescent="0.35">
      <c r="B81" s="47" t="s">
        <v>12</v>
      </c>
      <c r="C81" s="66"/>
      <c r="D81" s="48">
        <v>0.44444444444444442</v>
      </c>
      <c r="E81" s="49">
        <f>E76</f>
        <v>10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6</v>
      </c>
      <c r="C84" s="52">
        <v>42679</v>
      </c>
      <c r="D84" s="12">
        <v>0.41666666666666669</v>
      </c>
      <c r="E84" s="13">
        <v>11</v>
      </c>
      <c r="F84" s="14"/>
      <c r="G84" s="54" t="s">
        <v>7</v>
      </c>
      <c r="H84" s="55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56"/>
      <c r="Q84" s="20" t="s">
        <v>9</v>
      </c>
      <c r="R84" s="8" t="s">
        <v>10</v>
      </c>
    </row>
    <row r="85" spans="2:18" ht="18" customHeight="1" x14ac:dyDescent="0.3">
      <c r="B85" s="21" t="str">
        <f>IF(H88="BYE","X","2-4")</f>
        <v>2-4</v>
      </c>
      <c r="C85" s="53"/>
      <c r="D85" s="22">
        <v>0.43055555555555558</v>
      </c>
      <c r="E85" s="23">
        <f>E84</f>
        <v>11</v>
      </c>
      <c r="F85" s="14"/>
      <c r="G85" s="24">
        <v>1</v>
      </c>
      <c r="H85" s="59" t="s">
        <v>114</v>
      </c>
      <c r="I85" s="60"/>
      <c r="J85" s="60"/>
      <c r="K85" s="61"/>
      <c r="L85" s="25"/>
      <c r="M85" s="26">
        <v>0</v>
      </c>
      <c r="N85" s="26">
        <v>2</v>
      </c>
      <c r="O85" s="27">
        <v>3</v>
      </c>
      <c r="P85" s="57"/>
      <c r="Q85" s="28">
        <v>4</v>
      </c>
      <c r="R85" s="29">
        <v>3</v>
      </c>
    </row>
    <row r="86" spans="2:18" ht="18" customHeight="1" x14ac:dyDescent="0.3">
      <c r="B86" s="30" t="s">
        <v>11</v>
      </c>
      <c r="C86" s="62">
        <f>C84</f>
        <v>42679</v>
      </c>
      <c r="D86" s="31">
        <v>0.44444444444444442</v>
      </c>
      <c r="E86" s="23">
        <f>E84</f>
        <v>11</v>
      </c>
      <c r="F86" s="14"/>
      <c r="G86" s="32">
        <v>2</v>
      </c>
      <c r="H86" s="63" t="s">
        <v>116</v>
      </c>
      <c r="I86" s="64"/>
      <c r="J86" s="64"/>
      <c r="K86" s="65"/>
      <c r="L86" s="33">
        <v>3</v>
      </c>
      <c r="M86" s="34"/>
      <c r="N86" s="35">
        <v>3</v>
      </c>
      <c r="O86" s="36">
        <v>3</v>
      </c>
      <c r="P86" s="57"/>
      <c r="Q86" s="37">
        <v>6</v>
      </c>
      <c r="R86" s="38">
        <v>1</v>
      </c>
    </row>
    <row r="87" spans="2:18" ht="18" customHeight="1" x14ac:dyDescent="0.3">
      <c r="B87" s="39" t="str">
        <f>IF(H88="BYE","X","3-4")</f>
        <v>3-4</v>
      </c>
      <c r="C87" s="53"/>
      <c r="D87" s="22">
        <v>0.45833333333333331</v>
      </c>
      <c r="E87" s="23">
        <f>E84</f>
        <v>11</v>
      </c>
      <c r="F87" s="14"/>
      <c r="G87" s="32">
        <v>3</v>
      </c>
      <c r="H87" s="63" t="s">
        <v>108</v>
      </c>
      <c r="I87" s="64"/>
      <c r="J87" s="64"/>
      <c r="K87" s="65"/>
      <c r="L87" s="33">
        <v>3</v>
      </c>
      <c r="M87" s="35">
        <v>1</v>
      </c>
      <c r="N87" s="34"/>
      <c r="O87" s="36">
        <v>3</v>
      </c>
      <c r="P87" s="57"/>
      <c r="Q87" s="37">
        <v>5</v>
      </c>
      <c r="R87" s="38">
        <v>2</v>
      </c>
    </row>
    <row r="88" spans="2:18" ht="18" customHeight="1" thickBot="1" x14ac:dyDescent="0.35">
      <c r="B88" s="40" t="str">
        <f>IF(H88="BYE","X","1-4")</f>
        <v>1-4</v>
      </c>
      <c r="C88" s="62">
        <f>C84</f>
        <v>42679</v>
      </c>
      <c r="D88" s="31">
        <v>0.47222222222222227</v>
      </c>
      <c r="E88" s="23">
        <f>E84</f>
        <v>11</v>
      </c>
      <c r="F88" s="14"/>
      <c r="G88" s="41">
        <v>4</v>
      </c>
      <c r="H88" s="67" t="s">
        <v>111</v>
      </c>
      <c r="I88" s="68"/>
      <c r="J88" s="68"/>
      <c r="K88" s="69"/>
      <c r="L88" s="42">
        <v>0</v>
      </c>
      <c r="M88" s="43">
        <v>0</v>
      </c>
      <c r="N88" s="43">
        <v>0</v>
      </c>
      <c r="O88" s="44"/>
      <c r="P88" s="58"/>
      <c r="Q88" s="45">
        <v>4</v>
      </c>
      <c r="R88" s="46">
        <v>4</v>
      </c>
    </row>
    <row r="89" spans="2:18" ht="18" customHeight="1" thickBot="1" x14ac:dyDescent="0.35">
      <c r="B89" s="47" t="s">
        <v>12</v>
      </c>
      <c r="C89" s="66"/>
      <c r="D89" s="48">
        <v>0.4861111111111111</v>
      </c>
      <c r="E89" s="49">
        <f>E84</f>
        <v>11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6</v>
      </c>
      <c r="C92" s="52">
        <v>42679</v>
      </c>
      <c r="D92" s="12">
        <v>0.41666666666666669</v>
      </c>
      <c r="E92" s="13">
        <v>12</v>
      </c>
      <c r="F92" s="14"/>
      <c r="G92" s="54" t="s">
        <v>7</v>
      </c>
      <c r="H92" s="55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56"/>
      <c r="Q92" s="20" t="s">
        <v>9</v>
      </c>
      <c r="R92" s="8" t="s">
        <v>10</v>
      </c>
    </row>
    <row r="93" spans="2:18" ht="18" customHeight="1" x14ac:dyDescent="0.3">
      <c r="B93" s="21" t="str">
        <f>IF(H96="BYE","X","2-4")</f>
        <v>2-4</v>
      </c>
      <c r="C93" s="53"/>
      <c r="D93" s="22">
        <v>0.43055555555555558</v>
      </c>
      <c r="E93" s="23">
        <f>E92</f>
        <v>12</v>
      </c>
      <c r="F93" s="14"/>
      <c r="G93" s="24">
        <v>1</v>
      </c>
      <c r="H93" s="59" t="s">
        <v>90</v>
      </c>
      <c r="I93" s="60"/>
      <c r="J93" s="60"/>
      <c r="K93" s="61"/>
      <c r="L93" s="25"/>
      <c r="M93" s="26">
        <v>1</v>
      </c>
      <c r="N93" s="26">
        <v>3</v>
      </c>
      <c r="O93" s="27">
        <v>3</v>
      </c>
      <c r="P93" s="57"/>
      <c r="Q93" s="28">
        <v>5</v>
      </c>
      <c r="R93" s="29">
        <v>2</v>
      </c>
    </row>
    <row r="94" spans="2:18" ht="18" customHeight="1" x14ac:dyDescent="0.3">
      <c r="B94" s="30" t="s">
        <v>11</v>
      </c>
      <c r="C94" s="62">
        <f>C92</f>
        <v>42679</v>
      </c>
      <c r="D94" s="31">
        <v>0.44444444444444442</v>
      </c>
      <c r="E94" s="23">
        <f>E92</f>
        <v>12</v>
      </c>
      <c r="F94" s="14"/>
      <c r="G94" s="32">
        <v>2</v>
      </c>
      <c r="H94" s="63" t="s">
        <v>115</v>
      </c>
      <c r="I94" s="64"/>
      <c r="J94" s="64"/>
      <c r="K94" s="65"/>
      <c r="L94" s="33">
        <v>3</v>
      </c>
      <c r="M94" s="34"/>
      <c r="N94" s="35">
        <v>3</v>
      </c>
      <c r="O94" s="36">
        <v>3</v>
      </c>
      <c r="P94" s="57"/>
      <c r="Q94" s="37">
        <v>6</v>
      </c>
      <c r="R94" s="38">
        <v>1</v>
      </c>
    </row>
    <row r="95" spans="2:18" ht="18" customHeight="1" x14ac:dyDescent="0.3">
      <c r="B95" s="39" t="str">
        <f>IF(H96="BYE","X","3-4")</f>
        <v>3-4</v>
      </c>
      <c r="C95" s="53"/>
      <c r="D95" s="22">
        <v>0.45833333333333331</v>
      </c>
      <c r="E95" s="23">
        <f>E92</f>
        <v>12</v>
      </c>
      <c r="F95" s="14"/>
      <c r="G95" s="32">
        <v>3</v>
      </c>
      <c r="H95" s="63" t="s">
        <v>125</v>
      </c>
      <c r="I95" s="64"/>
      <c r="J95" s="64"/>
      <c r="K95" s="65"/>
      <c r="L95" s="33">
        <v>0</v>
      </c>
      <c r="M95" s="35">
        <v>0</v>
      </c>
      <c r="N95" s="34"/>
      <c r="O95" s="36">
        <v>0</v>
      </c>
      <c r="P95" s="57"/>
      <c r="Q95" s="37">
        <v>3</v>
      </c>
      <c r="R95" s="38">
        <v>4</v>
      </c>
    </row>
    <row r="96" spans="2:18" ht="18" customHeight="1" thickBot="1" x14ac:dyDescent="0.35">
      <c r="B96" s="40" t="str">
        <f>IF(H96="BYE","X","1-4")</f>
        <v>1-4</v>
      </c>
      <c r="C96" s="62">
        <f>C92</f>
        <v>42679</v>
      </c>
      <c r="D96" s="31">
        <v>0.47222222222222227</v>
      </c>
      <c r="E96" s="23">
        <f>E92</f>
        <v>12</v>
      </c>
      <c r="F96" s="14"/>
      <c r="G96" s="41">
        <v>4</v>
      </c>
      <c r="H96" s="67" t="s">
        <v>124</v>
      </c>
      <c r="I96" s="68"/>
      <c r="J96" s="68"/>
      <c r="K96" s="69"/>
      <c r="L96" s="42">
        <v>0</v>
      </c>
      <c r="M96" s="43">
        <v>1</v>
      </c>
      <c r="N96" s="43">
        <v>3</v>
      </c>
      <c r="O96" s="44"/>
      <c r="P96" s="58"/>
      <c r="Q96" s="45">
        <v>4</v>
      </c>
      <c r="R96" s="46">
        <v>3</v>
      </c>
    </row>
    <row r="97" spans="1:18" ht="18" customHeight="1" thickBot="1" x14ac:dyDescent="0.35">
      <c r="B97" s="47" t="s">
        <v>12</v>
      </c>
      <c r="C97" s="66"/>
      <c r="D97" s="48">
        <v>0.4861111111111111</v>
      </c>
      <c r="E97" s="49">
        <f>E92</f>
        <v>12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1:18" ht="18" customHeight="1" x14ac:dyDescent="0.3"/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112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</mergeCells>
  <conditionalFormatting sqref="Q6:Q8">
    <cfRule type="cellIs" dxfId="81" priority="36" stopIfTrue="1" operator="equal">
      <formula>0</formula>
    </cfRule>
  </conditionalFormatting>
  <conditionalFormatting sqref="Q5">
    <cfRule type="cellIs" dxfId="80" priority="35" stopIfTrue="1" operator="equal">
      <formula>0</formula>
    </cfRule>
  </conditionalFormatting>
  <conditionalFormatting sqref="Q14:Q16">
    <cfRule type="cellIs" dxfId="79" priority="34" stopIfTrue="1" operator="equal">
      <formula>0</formula>
    </cfRule>
  </conditionalFormatting>
  <conditionalFormatting sqref="Q13">
    <cfRule type="cellIs" dxfId="78" priority="33" stopIfTrue="1" operator="equal">
      <formula>0</formula>
    </cfRule>
  </conditionalFormatting>
  <conditionalFormatting sqref="Q22:Q24">
    <cfRule type="cellIs" dxfId="77" priority="32" stopIfTrue="1" operator="equal">
      <formula>0</formula>
    </cfRule>
  </conditionalFormatting>
  <conditionalFormatting sqref="Q21">
    <cfRule type="cellIs" dxfId="76" priority="31" stopIfTrue="1" operator="equal">
      <formula>0</formula>
    </cfRule>
  </conditionalFormatting>
  <conditionalFormatting sqref="Q30:Q32">
    <cfRule type="cellIs" dxfId="75" priority="30" stopIfTrue="1" operator="equal">
      <formula>0</formula>
    </cfRule>
  </conditionalFormatting>
  <conditionalFormatting sqref="Q29">
    <cfRule type="cellIs" dxfId="74" priority="29" stopIfTrue="1" operator="equal">
      <formula>0</formula>
    </cfRule>
  </conditionalFormatting>
  <conditionalFormatting sqref="Q38:Q40">
    <cfRule type="cellIs" dxfId="73" priority="28" stopIfTrue="1" operator="equal">
      <formula>0</formula>
    </cfRule>
  </conditionalFormatting>
  <conditionalFormatting sqref="Q37">
    <cfRule type="cellIs" dxfId="72" priority="27" stopIfTrue="1" operator="equal">
      <formula>0</formula>
    </cfRule>
  </conditionalFormatting>
  <conditionalFormatting sqref="Q46:Q48">
    <cfRule type="cellIs" dxfId="71" priority="26" stopIfTrue="1" operator="equal">
      <formula>0</formula>
    </cfRule>
  </conditionalFormatting>
  <conditionalFormatting sqref="Q45">
    <cfRule type="cellIs" dxfId="70" priority="25" stopIfTrue="1" operator="equal">
      <formula>0</formula>
    </cfRule>
  </conditionalFormatting>
  <conditionalFormatting sqref="Q54:Q56">
    <cfRule type="cellIs" dxfId="69" priority="24" stopIfTrue="1" operator="equal">
      <formula>0</formula>
    </cfRule>
  </conditionalFormatting>
  <conditionalFormatting sqref="Q53">
    <cfRule type="cellIs" dxfId="68" priority="23" stopIfTrue="1" operator="equal">
      <formula>0</formula>
    </cfRule>
  </conditionalFormatting>
  <conditionalFormatting sqref="Q62:Q64">
    <cfRule type="cellIs" dxfId="67" priority="22" stopIfTrue="1" operator="equal">
      <formula>0</formula>
    </cfRule>
  </conditionalFormatting>
  <conditionalFormatting sqref="Q61">
    <cfRule type="cellIs" dxfId="66" priority="21" stopIfTrue="1" operator="equal">
      <formula>0</formula>
    </cfRule>
  </conditionalFormatting>
  <conditionalFormatting sqref="Q70:Q72">
    <cfRule type="cellIs" dxfId="65" priority="20" stopIfTrue="1" operator="equal">
      <formula>0</formula>
    </cfRule>
  </conditionalFormatting>
  <conditionalFormatting sqref="Q69">
    <cfRule type="cellIs" dxfId="64" priority="19" stopIfTrue="1" operator="equal">
      <formula>0</formula>
    </cfRule>
  </conditionalFormatting>
  <conditionalFormatting sqref="Q78:Q80">
    <cfRule type="cellIs" dxfId="63" priority="18" stopIfTrue="1" operator="equal">
      <formula>0</formula>
    </cfRule>
  </conditionalFormatting>
  <conditionalFormatting sqref="Q77">
    <cfRule type="cellIs" dxfId="62" priority="17" stopIfTrue="1" operator="equal">
      <formula>0</formula>
    </cfRule>
  </conditionalFormatting>
  <conditionalFormatting sqref="Q86:Q88">
    <cfRule type="cellIs" dxfId="61" priority="16" stopIfTrue="1" operator="equal">
      <formula>0</formula>
    </cfRule>
  </conditionalFormatting>
  <conditionalFormatting sqref="Q85">
    <cfRule type="cellIs" dxfId="60" priority="15" stopIfTrue="1" operator="equal">
      <formula>0</formula>
    </cfRule>
  </conditionalFormatting>
  <conditionalFormatting sqref="Q94:Q96">
    <cfRule type="cellIs" dxfId="59" priority="14" stopIfTrue="1" operator="equal">
      <formula>0</formula>
    </cfRule>
  </conditionalFormatting>
  <conditionalFormatting sqref="Q93">
    <cfRule type="cellIs" dxfId="58" priority="1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0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topLeftCell="A43" zoomScaleSheetLayoutView="100" workbookViewId="0">
      <selection activeCell="H55" sqref="H55:K5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17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0.54166666666666663</v>
      </c>
      <c r="E4" s="13">
        <v>5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5</v>
      </c>
      <c r="F5" s="14"/>
      <c r="G5" s="24">
        <v>1</v>
      </c>
      <c r="H5" s="59" t="s">
        <v>112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0.55555555555555558</v>
      </c>
      <c r="E6" s="23">
        <f>E4</f>
        <v>5</v>
      </c>
      <c r="F6" s="14"/>
      <c r="G6" s="32">
        <v>2</v>
      </c>
      <c r="H6" s="63" t="s">
        <v>135</v>
      </c>
      <c r="I6" s="64"/>
      <c r="J6" s="64"/>
      <c r="K6" s="65"/>
      <c r="L6" s="33">
        <v>1</v>
      </c>
      <c r="M6" s="34"/>
      <c r="N6" s="35">
        <v>3</v>
      </c>
      <c r="O6" s="36"/>
      <c r="P6" s="57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5</v>
      </c>
      <c r="F7" s="14"/>
      <c r="G7" s="32">
        <v>3</v>
      </c>
      <c r="H7" s="63" t="s">
        <v>136</v>
      </c>
      <c r="I7" s="64"/>
      <c r="J7" s="64"/>
      <c r="K7" s="65"/>
      <c r="L7" s="33" t="s">
        <v>182</v>
      </c>
      <c r="M7" s="35" t="s">
        <v>182</v>
      </c>
      <c r="N7" s="34"/>
      <c r="O7" s="36"/>
      <c r="P7" s="57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5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0.56944444444444442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0.54166666666666663</v>
      </c>
      <c r="E12" s="13">
        <v>6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6</v>
      </c>
      <c r="F13" s="14"/>
      <c r="G13" s="24">
        <v>1</v>
      </c>
      <c r="H13" s="59" t="s">
        <v>126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0.55555555555555558</v>
      </c>
      <c r="E14" s="23">
        <f>E12</f>
        <v>6</v>
      </c>
      <c r="F14" s="14"/>
      <c r="G14" s="32">
        <v>2</v>
      </c>
      <c r="H14" s="63" t="s">
        <v>117</v>
      </c>
      <c r="I14" s="64"/>
      <c r="J14" s="64"/>
      <c r="K14" s="65"/>
      <c r="L14" s="33">
        <v>0</v>
      </c>
      <c r="M14" s="34"/>
      <c r="N14" s="35">
        <v>0</v>
      </c>
      <c r="O14" s="36"/>
      <c r="P14" s="57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6</v>
      </c>
      <c r="F15" s="14"/>
      <c r="G15" s="32">
        <v>3</v>
      </c>
      <c r="H15" s="63" t="s">
        <v>118</v>
      </c>
      <c r="I15" s="64"/>
      <c r="J15" s="64"/>
      <c r="K15" s="65"/>
      <c r="L15" s="33">
        <v>0</v>
      </c>
      <c r="M15" s="35">
        <v>3</v>
      </c>
      <c r="N15" s="34"/>
      <c r="O15" s="36"/>
      <c r="P15" s="57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6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0.56944444444444442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0.54166666666666663</v>
      </c>
      <c r="E20" s="13">
        <v>7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7</v>
      </c>
      <c r="F21" s="14"/>
      <c r="G21" s="24">
        <v>1</v>
      </c>
      <c r="H21" s="59" t="s">
        <v>113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0.55555555555555558</v>
      </c>
      <c r="E22" s="23">
        <f>E20</f>
        <v>7</v>
      </c>
      <c r="F22" s="14"/>
      <c r="G22" s="32">
        <v>2</v>
      </c>
      <c r="H22" s="63" t="s">
        <v>134</v>
      </c>
      <c r="I22" s="64"/>
      <c r="J22" s="64"/>
      <c r="K22" s="65"/>
      <c r="L22" s="33">
        <v>0</v>
      </c>
      <c r="M22" s="34"/>
      <c r="N22" s="35">
        <v>3</v>
      </c>
      <c r="O22" s="36"/>
      <c r="P22" s="57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7</v>
      </c>
      <c r="F23" s="14"/>
      <c r="G23" s="32">
        <v>3</v>
      </c>
      <c r="H23" s="63" t="s">
        <v>137</v>
      </c>
      <c r="I23" s="64"/>
      <c r="J23" s="64"/>
      <c r="K23" s="65"/>
      <c r="L23" s="33">
        <v>0</v>
      </c>
      <c r="M23" s="35">
        <v>0</v>
      </c>
      <c r="N23" s="34"/>
      <c r="O23" s="36"/>
      <c r="P23" s="57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7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0.56944444444444442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0.54166666666666663</v>
      </c>
      <c r="E28" s="13">
        <v>8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53"/>
      <c r="D29" s="22"/>
      <c r="E29" s="23">
        <f>E28</f>
        <v>8</v>
      </c>
      <c r="F29" s="14"/>
      <c r="G29" s="24">
        <v>1</v>
      </c>
      <c r="H29" s="59" t="s">
        <v>127</v>
      </c>
      <c r="I29" s="60"/>
      <c r="J29" s="60"/>
      <c r="K29" s="61"/>
      <c r="L29" s="25"/>
      <c r="M29" s="26">
        <v>2</v>
      </c>
      <c r="N29" s="26">
        <v>2</v>
      </c>
      <c r="O29" s="27"/>
      <c r="P29" s="57"/>
      <c r="Q29" s="28">
        <v>2</v>
      </c>
      <c r="R29" s="29">
        <v>3</v>
      </c>
    </row>
    <row r="30" spans="2:18" ht="18" customHeight="1" x14ac:dyDescent="0.3">
      <c r="B30" s="30" t="s">
        <v>11</v>
      </c>
      <c r="C30" s="62">
        <f>C28</f>
        <v>42679</v>
      </c>
      <c r="D30" s="31">
        <v>0.55555555555555558</v>
      </c>
      <c r="E30" s="23">
        <f>E28</f>
        <v>8</v>
      </c>
      <c r="F30" s="14"/>
      <c r="G30" s="32">
        <v>2</v>
      </c>
      <c r="H30" s="63" t="s">
        <v>133</v>
      </c>
      <c r="I30" s="64"/>
      <c r="J30" s="64"/>
      <c r="K30" s="65"/>
      <c r="L30" s="33">
        <v>3</v>
      </c>
      <c r="M30" s="34"/>
      <c r="N30" s="35">
        <v>0</v>
      </c>
      <c r="O30" s="36"/>
      <c r="P30" s="57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53"/>
      <c r="D31" s="22"/>
      <c r="E31" s="23">
        <f>E28</f>
        <v>8</v>
      </c>
      <c r="F31" s="14"/>
      <c r="G31" s="32">
        <v>3</v>
      </c>
      <c r="H31" s="63" t="s">
        <v>119</v>
      </c>
      <c r="I31" s="64"/>
      <c r="J31" s="64"/>
      <c r="K31" s="65"/>
      <c r="L31" s="33">
        <v>3</v>
      </c>
      <c r="M31" s="35">
        <v>3</v>
      </c>
      <c r="N31" s="34"/>
      <c r="O31" s="36"/>
      <c r="P31" s="57"/>
      <c r="Q31" s="37">
        <v>4</v>
      </c>
      <c r="R31" s="38">
        <v>1</v>
      </c>
    </row>
    <row r="32" spans="2:18" ht="18" customHeight="1" thickBot="1" x14ac:dyDescent="0.35">
      <c r="B32" s="40" t="str">
        <f>IF(H32="BYE","X","1-4")</f>
        <v>X</v>
      </c>
      <c r="C32" s="62">
        <f>C28</f>
        <v>42679</v>
      </c>
      <c r="D32" s="31"/>
      <c r="E32" s="23">
        <f>E28</f>
        <v>8</v>
      </c>
      <c r="F32" s="14"/>
      <c r="G32" s="41">
        <v>4</v>
      </c>
      <c r="H32" s="67" t="s">
        <v>13</v>
      </c>
      <c r="I32" s="68"/>
      <c r="J32" s="68"/>
      <c r="K32" s="69"/>
      <c r="L32" s="42"/>
      <c r="M32" s="43"/>
      <c r="N32" s="43"/>
      <c r="O32" s="44"/>
      <c r="P32" s="58"/>
      <c r="Q32" s="45"/>
      <c r="R32" s="46"/>
    </row>
    <row r="33" spans="2:18" ht="18" customHeight="1" thickBot="1" x14ac:dyDescent="0.35">
      <c r="B33" s="47" t="s">
        <v>12</v>
      </c>
      <c r="C33" s="66"/>
      <c r="D33" s="48">
        <v>0.56944444444444442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52">
        <v>42679</v>
      </c>
      <c r="D36" s="12">
        <v>0.54166666666666663</v>
      </c>
      <c r="E36" s="13">
        <v>9</v>
      </c>
      <c r="F36" s="14"/>
      <c r="G36" s="54" t="s">
        <v>7</v>
      </c>
      <c r="H36" s="55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56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X</v>
      </c>
      <c r="C37" s="53"/>
      <c r="D37" s="22"/>
      <c r="E37" s="23">
        <f>E36</f>
        <v>9</v>
      </c>
      <c r="F37" s="14"/>
      <c r="G37" s="24">
        <v>1</v>
      </c>
      <c r="H37" s="59" t="s">
        <v>128</v>
      </c>
      <c r="I37" s="60"/>
      <c r="J37" s="60"/>
      <c r="K37" s="61"/>
      <c r="L37" s="25"/>
      <c r="M37" s="26">
        <v>3</v>
      </c>
      <c r="N37" s="26">
        <v>3</v>
      </c>
      <c r="O37" s="27"/>
      <c r="P37" s="57"/>
      <c r="Q37" s="28">
        <v>4</v>
      </c>
      <c r="R37" s="29">
        <v>1</v>
      </c>
    </row>
    <row r="38" spans="2:18" ht="18" customHeight="1" x14ac:dyDescent="0.3">
      <c r="B38" s="30" t="s">
        <v>11</v>
      </c>
      <c r="C38" s="62">
        <f>C36</f>
        <v>42679</v>
      </c>
      <c r="D38" s="31">
        <v>0.55555555555555558</v>
      </c>
      <c r="E38" s="23">
        <f>E36</f>
        <v>9</v>
      </c>
      <c r="F38" s="14"/>
      <c r="G38" s="32">
        <v>2</v>
      </c>
      <c r="H38" s="63" t="s">
        <v>132</v>
      </c>
      <c r="I38" s="64"/>
      <c r="J38" s="64"/>
      <c r="K38" s="65"/>
      <c r="L38" s="33">
        <v>2</v>
      </c>
      <c r="M38" s="34"/>
      <c r="N38" s="35">
        <v>3</v>
      </c>
      <c r="O38" s="36"/>
      <c r="P38" s="57"/>
      <c r="Q38" s="37">
        <v>3</v>
      </c>
      <c r="R38" s="38">
        <v>2</v>
      </c>
    </row>
    <row r="39" spans="2:18" ht="18" customHeight="1" x14ac:dyDescent="0.3">
      <c r="B39" s="39" t="str">
        <f>IF(H40="BYE","X","3-4")</f>
        <v>X</v>
      </c>
      <c r="C39" s="53"/>
      <c r="D39" s="22"/>
      <c r="E39" s="23">
        <f>E36</f>
        <v>9</v>
      </c>
      <c r="F39" s="14"/>
      <c r="G39" s="32">
        <v>3</v>
      </c>
      <c r="H39" s="63" t="s">
        <v>138</v>
      </c>
      <c r="I39" s="64"/>
      <c r="J39" s="64"/>
      <c r="K39" s="65"/>
      <c r="L39" s="33">
        <v>1</v>
      </c>
      <c r="M39" s="35">
        <v>0</v>
      </c>
      <c r="N39" s="34"/>
      <c r="O39" s="36"/>
      <c r="P39" s="57"/>
      <c r="Q39" s="37">
        <v>2</v>
      </c>
      <c r="R39" s="38">
        <v>3</v>
      </c>
    </row>
    <row r="40" spans="2:18" ht="18" customHeight="1" thickBot="1" x14ac:dyDescent="0.35">
      <c r="B40" s="40" t="str">
        <f>IF(H40="BYE","X","1-4")</f>
        <v>X</v>
      </c>
      <c r="C40" s="62">
        <f>C36</f>
        <v>42679</v>
      </c>
      <c r="D40" s="31"/>
      <c r="E40" s="23">
        <f>E36</f>
        <v>9</v>
      </c>
      <c r="F40" s="14"/>
      <c r="G40" s="41">
        <v>4</v>
      </c>
      <c r="H40" s="67" t="s">
        <v>13</v>
      </c>
      <c r="I40" s="68"/>
      <c r="J40" s="68"/>
      <c r="K40" s="69"/>
      <c r="L40" s="42"/>
      <c r="M40" s="43"/>
      <c r="N40" s="43"/>
      <c r="O40" s="44"/>
      <c r="P40" s="58"/>
      <c r="Q40" s="45"/>
      <c r="R40" s="46"/>
    </row>
    <row r="41" spans="2:18" ht="18" customHeight="1" thickBot="1" x14ac:dyDescent="0.35">
      <c r="B41" s="47" t="s">
        <v>12</v>
      </c>
      <c r="C41" s="66"/>
      <c r="D41" s="48">
        <v>0.56944444444444442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52">
        <v>42679</v>
      </c>
      <c r="D44" s="12">
        <v>0.54166666666666663</v>
      </c>
      <c r="E44" s="13">
        <v>10</v>
      </c>
      <c r="F44" s="14"/>
      <c r="G44" s="54" t="s">
        <v>7</v>
      </c>
      <c r="H44" s="55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X</v>
      </c>
      <c r="C45" s="53"/>
      <c r="D45" s="22"/>
      <c r="E45" s="23">
        <f>E44</f>
        <v>10</v>
      </c>
      <c r="F45" s="14"/>
      <c r="G45" s="24">
        <v>1</v>
      </c>
      <c r="H45" s="59" t="s">
        <v>129</v>
      </c>
      <c r="I45" s="60"/>
      <c r="J45" s="60"/>
      <c r="K45" s="61"/>
      <c r="L45" s="25"/>
      <c r="M45" s="26">
        <v>3</v>
      </c>
      <c r="N45" s="26">
        <v>3</v>
      </c>
      <c r="O45" s="27"/>
      <c r="P45" s="57"/>
      <c r="Q45" s="28">
        <v>4</v>
      </c>
      <c r="R45" s="29">
        <v>1</v>
      </c>
    </row>
    <row r="46" spans="2:18" ht="18" customHeight="1" x14ac:dyDescent="0.3">
      <c r="B46" s="30" t="s">
        <v>11</v>
      </c>
      <c r="C46" s="62">
        <f>C44</f>
        <v>42679</v>
      </c>
      <c r="D46" s="31">
        <v>0.55555555555555558</v>
      </c>
      <c r="E46" s="23">
        <f>E44</f>
        <v>10</v>
      </c>
      <c r="F46" s="14"/>
      <c r="G46" s="32">
        <v>2</v>
      </c>
      <c r="H46" s="63" t="s">
        <v>131</v>
      </c>
      <c r="I46" s="64"/>
      <c r="J46" s="64"/>
      <c r="K46" s="65"/>
      <c r="L46" s="33">
        <v>0</v>
      </c>
      <c r="M46" s="34"/>
      <c r="N46" s="35">
        <v>3</v>
      </c>
      <c r="O46" s="36"/>
      <c r="P46" s="57"/>
      <c r="Q46" s="37">
        <v>3</v>
      </c>
      <c r="R46" s="38">
        <v>2</v>
      </c>
    </row>
    <row r="47" spans="2:18" ht="18" customHeight="1" x14ac:dyDescent="0.3">
      <c r="B47" s="39" t="str">
        <f>IF(H48="BYE","X","3-4")</f>
        <v>X</v>
      </c>
      <c r="C47" s="53"/>
      <c r="D47" s="22"/>
      <c r="E47" s="23">
        <f>E44</f>
        <v>10</v>
      </c>
      <c r="F47" s="14"/>
      <c r="G47" s="32">
        <v>3</v>
      </c>
      <c r="H47" s="63" t="s">
        <v>123</v>
      </c>
      <c r="I47" s="64"/>
      <c r="J47" s="64"/>
      <c r="K47" s="65"/>
      <c r="L47" s="33">
        <v>0</v>
      </c>
      <c r="M47" s="35">
        <v>0</v>
      </c>
      <c r="N47" s="34"/>
      <c r="O47" s="36"/>
      <c r="P47" s="57"/>
      <c r="Q47" s="37">
        <v>2</v>
      </c>
      <c r="R47" s="38">
        <v>3</v>
      </c>
    </row>
    <row r="48" spans="2:18" ht="18" customHeight="1" thickBot="1" x14ac:dyDescent="0.35">
      <c r="B48" s="40" t="str">
        <f>IF(H48="BYE","X","1-4")</f>
        <v>X</v>
      </c>
      <c r="C48" s="62">
        <f>C44</f>
        <v>42679</v>
      </c>
      <c r="D48" s="31"/>
      <c r="E48" s="23">
        <f>E44</f>
        <v>10</v>
      </c>
      <c r="F48" s="14"/>
      <c r="G48" s="41">
        <v>4</v>
      </c>
      <c r="H48" s="67" t="s">
        <v>13</v>
      </c>
      <c r="I48" s="68"/>
      <c r="J48" s="68"/>
      <c r="K48" s="69"/>
      <c r="L48" s="42"/>
      <c r="M48" s="43"/>
      <c r="N48" s="43"/>
      <c r="O48" s="44"/>
      <c r="P48" s="58"/>
      <c r="Q48" s="45"/>
      <c r="R48" s="46"/>
    </row>
    <row r="49" spans="1:18" ht="18" customHeight="1" thickBot="1" x14ac:dyDescent="0.35">
      <c r="B49" s="47" t="s">
        <v>12</v>
      </c>
      <c r="C49" s="66"/>
      <c r="D49" s="48">
        <v>0.56944444444444442</v>
      </c>
      <c r="E49" s="49">
        <f>E44</f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 thickBot="1" x14ac:dyDescent="0.35"/>
    <row r="51" spans="1:18" ht="18" customHeight="1" thickBot="1" x14ac:dyDescent="0.35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18" ht="18" customHeight="1" thickBot="1" x14ac:dyDescent="0.35">
      <c r="B52" s="11" t="s">
        <v>6</v>
      </c>
      <c r="C52" s="52">
        <v>42679</v>
      </c>
      <c r="D52" s="12">
        <v>0.54166666666666663</v>
      </c>
      <c r="E52" s="13">
        <v>11</v>
      </c>
      <c r="F52" s="14"/>
      <c r="G52" s="54" t="s">
        <v>7</v>
      </c>
      <c r="H52" s="55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56"/>
      <c r="Q52" s="20" t="s">
        <v>9</v>
      </c>
      <c r="R52" s="8" t="s">
        <v>10</v>
      </c>
    </row>
    <row r="53" spans="1:18" ht="18" customHeight="1" x14ac:dyDescent="0.3">
      <c r="B53" s="21" t="str">
        <f>IF(H56="BYE","X","2-4")</f>
        <v>2-4</v>
      </c>
      <c r="C53" s="53"/>
      <c r="D53" s="22">
        <v>0.55555555555555558</v>
      </c>
      <c r="E53" s="23">
        <f>E52</f>
        <v>11</v>
      </c>
      <c r="F53" s="14"/>
      <c r="G53" s="24">
        <v>1</v>
      </c>
      <c r="H53" s="59" t="s">
        <v>114</v>
      </c>
      <c r="I53" s="60"/>
      <c r="J53" s="60"/>
      <c r="K53" s="61"/>
      <c r="L53" s="25"/>
      <c r="M53" s="26">
        <v>0</v>
      </c>
      <c r="N53" s="26">
        <v>3</v>
      </c>
      <c r="O53" s="27">
        <v>1</v>
      </c>
      <c r="P53" s="57"/>
      <c r="Q53" s="28">
        <v>4</v>
      </c>
      <c r="R53" s="29">
        <v>3</v>
      </c>
    </row>
    <row r="54" spans="1:18" ht="18" customHeight="1" x14ac:dyDescent="0.3">
      <c r="B54" s="30" t="s">
        <v>11</v>
      </c>
      <c r="C54" s="62">
        <f>C52</f>
        <v>42679</v>
      </c>
      <c r="D54" s="31">
        <v>0.56944444444444442</v>
      </c>
      <c r="E54" s="23">
        <f>E52</f>
        <v>11</v>
      </c>
      <c r="F54" s="14"/>
      <c r="G54" s="32">
        <v>2</v>
      </c>
      <c r="H54" s="63" t="s">
        <v>130</v>
      </c>
      <c r="I54" s="64"/>
      <c r="J54" s="64"/>
      <c r="K54" s="65"/>
      <c r="L54" s="33">
        <v>3</v>
      </c>
      <c r="M54" s="34"/>
      <c r="N54" s="35">
        <v>3</v>
      </c>
      <c r="O54" s="36">
        <v>1</v>
      </c>
      <c r="P54" s="57"/>
      <c r="Q54" s="37">
        <v>5</v>
      </c>
      <c r="R54" s="38">
        <v>2</v>
      </c>
    </row>
    <row r="55" spans="1:18" ht="18" customHeight="1" x14ac:dyDescent="0.3">
      <c r="B55" s="39" t="str">
        <f>IF(H56="BYE","X","3-4")</f>
        <v>3-4</v>
      </c>
      <c r="C55" s="53"/>
      <c r="D55" s="22">
        <v>0.58333333333333337</v>
      </c>
      <c r="E55" s="23">
        <f>E52</f>
        <v>11</v>
      </c>
      <c r="F55" s="14"/>
      <c r="G55" s="32">
        <v>3</v>
      </c>
      <c r="H55" s="63" t="s">
        <v>122</v>
      </c>
      <c r="I55" s="64"/>
      <c r="J55" s="64"/>
      <c r="K55" s="65"/>
      <c r="L55" s="33">
        <v>0</v>
      </c>
      <c r="M55" s="35">
        <v>0</v>
      </c>
      <c r="N55" s="34"/>
      <c r="O55" s="36">
        <v>0</v>
      </c>
      <c r="P55" s="57"/>
      <c r="Q55" s="37">
        <v>3</v>
      </c>
      <c r="R55" s="38">
        <v>4</v>
      </c>
    </row>
    <row r="56" spans="1:18" ht="18" customHeight="1" thickBot="1" x14ac:dyDescent="0.35">
      <c r="B56" s="40" t="str">
        <f>IF(H56="BYE","X","1-4")</f>
        <v>1-4</v>
      </c>
      <c r="C56" s="62">
        <f>C52</f>
        <v>42679</v>
      </c>
      <c r="D56" s="31">
        <v>0.59722222222222221</v>
      </c>
      <c r="E56" s="23">
        <f>E52</f>
        <v>11</v>
      </c>
      <c r="F56" s="14"/>
      <c r="G56" s="41">
        <v>4</v>
      </c>
      <c r="H56" s="67" t="s">
        <v>139</v>
      </c>
      <c r="I56" s="68"/>
      <c r="J56" s="68"/>
      <c r="K56" s="69"/>
      <c r="L56" s="42">
        <v>3</v>
      </c>
      <c r="M56" s="43">
        <v>3</v>
      </c>
      <c r="N56" s="43">
        <v>3</v>
      </c>
      <c r="O56" s="44"/>
      <c r="P56" s="58"/>
      <c r="Q56" s="45">
        <v>6</v>
      </c>
      <c r="R56" s="46">
        <v>1</v>
      </c>
    </row>
    <row r="57" spans="1:18" ht="18" customHeight="1" thickBot="1" x14ac:dyDescent="0.35">
      <c r="B57" s="47" t="s">
        <v>12</v>
      </c>
      <c r="C57" s="66"/>
      <c r="D57" s="48">
        <v>0.61111111111111105</v>
      </c>
      <c r="E57" s="49">
        <f>E52</f>
        <v>11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1:18" ht="18" customHeight="1" x14ac:dyDescent="0.3"/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67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</mergeCells>
  <conditionalFormatting sqref="Q6:Q8">
    <cfRule type="cellIs" dxfId="57" priority="24" stopIfTrue="1" operator="equal">
      <formula>0</formula>
    </cfRule>
  </conditionalFormatting>
  <conditionalFormatting sqref="Q5">
    <cfRule type="cellIs" dxfId="56" priority="23" stopIfTrue="1" operator="equal">
      <formula>0</formula>
    </cfRule>
  </conditionalFormatting>
  <conditionalFormatting sqref="Q14:Q16">
    <cfRule type="cellIs" dxfId="55" priority="22" stopIfTrue="1" operator="equal">
      <formula>0</formula>
    </cfRule>
  </conditionalFormatting>
  <conditionalFormatting sqref="Q13">
    <cfRule type="cellIs" dxfId="54" priority="21" stopIfTrue="1" operator="equal">
      <formula>0</formula>
    </cfRule>
  </conditionalFormatting>
  <conditionalFormatting sqref="Q22:Q24">
    <cfRule type="cellIs" dxfId="53" priority="20" stopIfTrue="1" operator="equal">
      <formula>0</formula>
    </cfRule>
  </conditionalFormatting>
  <conditionalFormatting sqref="Q21">
    <cfRule type="cellIs" dxfId="52" priority="19" stopIfTrue="1" operator="equal">
      <formula>0</formula>
    </cfRule>
  </conditionalFormatting>
  <conditionalFormatting sqref="Q30:Q32">
    <cfRule type="cellIs" dxfId="51" priority="18" stopIfTrue="1" operator="equal">
      <formula>0</formula>
    </cfRule>
  </conditionalFormatting>
  <conditionalFormatting sqref="Q29">
    <cfRule type="cellIs" dxfId="50" priority="17" stopIfTrue="1" operator="equal">
      <formula>0</formula>
    </cfRule>
  </conditionalFormatting>
  <conditionalFormatting sqref="Q38:Q40">
    <cfRule type="cellIs" dxfId="49" priority="16" stopIfTrue="1" operator="equal">
      <formula>0</formula>
    </cfRule>
  </conditionalFormatting>
  <conditionalFormatting sqref="Q37">
    <cfRule type="cellIs" dxfId="48" priority="15" stopIfTrue="1" operator="equal">
      <formula>0</formula>
    </cfRule>
  </conditionalFormatting>
  <conditionalFormatting sqref="Q46:Q48">
    <cfRule type="cellIs" dxfId="47" priority="14" stopIfTrue="1" operator="equal">
      <formula>0</formula>
    </cfRule>
  </conditionalFormatting>
  <conditionalFormatting sqref="Q45">
    <cfRule type="cellIs" dxfId="46" priority="13" stopIfTrue="1" operator="equal">
      <formula>0</formula>
    </cfRule>
  </conditionalFormatting>
  <conditionalFormatting sqref="Q54:Q56">
    <cfRule type="cellIs" dxfId="45" priority="12" stopIfTrue="1" operator="equal">
      <formula>0</formula>
    </cfRule>
  </conditionalFormatting>
  <conditionalFormatting sqref="Q53">
    <cfRule type="cellIs" dxfId="44" priority="1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zoomScaleSheetLayoutView="100" workbookViewId="0">
      <selection activeCell="H40" sqref="H40:K4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18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0.45833333333333331</v>
      </c>
      <c r="E4" s="13">
        <v>13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13</v>
      </c>
      <c r="F5" s="14"/>
      <c r="G5" s="24">
        <v>1</v>
      </c>
      <c r="H5" s="59" t="s">
        <v>126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0.47222222222222227</v>
      </c>
      <c r="E6" s="23">
        <f>E4</f>
        <v>13</v>
      </c>
      <c r="F6" s="14"/>
      <c r="G6" s="32">
        <v>2</v>
      </c>
      <c r="H6" s="63" t="s">
        <v>145</v>
      </c>
      <c r="I6" s="64"/>
      <c r="J6" s="64"/>
      <c r="K6" s="65"/>
      <c r="L6" s="33">
        <v>0</v>
      </c>
      <c r="M6" s="34"/>
      <c r="N6" s="35">
        <v>2</v>
      </c>
      <c r="O6" s="36"/>
      <c r="P6" s="57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13</v>
      </c>
      <c r="F7" s="14"/>
      <c r="G7" s="32">
        <v>3</v>
      </c>
      <c r="H7" s="63" t="s">
        <v>133</v>
      </c>
      <c r="I7" s="64"/>
      <c r="J7" s="64"/>
      <c r="K7" s="65"/>
      <c r="L7" s="33">
        <v>0</v>
      </c>
      <c r="M7" s="35">
        <v>3</v>
      </c>
      <c r="N7" s="34"/>
      <c r="O7" s="36"/>
      <c r="P7" s="57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13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0.4861111111111111</v>
      </c>
      <c r="E9" s="49">
        <f>E4</f>
        <v>13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0.45833333333333331</v>
      </c>
      <c r="E12" s="13">
        <v>14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14</v>
      </c>
      <c r="F13" s="14"/>
      <c r="G13" s="24">
        <v>1</v>
      </c>
      <c r="H13" s="59" t="s">
        <v>140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0.47222222222222227</v>
      </c>
      <c r="E14" s="23">
        <f>E12</f>
        <v>14</v>
      </c>
      <c r="F14" s="14"/>
      <c r="G14" s="32">
        <v>2</v>
      </c>
      <c r="H14" s="63" t="s">
        <v>132</v>
      </c>
      <c r="I14" s="64"/>
      <c r="J14" s="64"/>
      <c r="K14" s="65"/>
      <c r="L14" s="33">
        <v>0</v>
      </c>
      <c r="M14" s="34"/>
      <c r="N14" s="35">
        <v>3</v>
      </c>
      <c r="O14" s="36"/>
      <c r="P14" s="57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14</v>
      </c>
      <c r="F15" s="14"/>
      <c r="G15" s="32">
        <v>3</v>
      </c>
      <c r="H15" s="63" t="s">
        <v>146</v>
      </c>
      <c r="I15" s="64"/>
      <c r="J15" s="64"/>
      <c r="K15" s="65"/>
      <c r="L15" s="33">
        <v>0</v>
      </c>
      <c r="M15" s="35">
        <v>1</v>
      </c>
      <c r="N15" s="34"/>
      <c r="O15" s="36"/>
      <c r="P15" s="57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14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0.4861111111111111</v>
      </c>
      <c r="E17" s="49">
        <f>E12</f>
        <v>14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0.41666666666666669</v>
      </c>
      <c r="E20" s="13">
        <v>13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13</v>
      </c>
      <c r="F21" s="14"/>
      <c r="G21" s="24">
        <v>1</v>
      </c>
      <c r="H21" s="59" t="s">
        <v>141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0.43055555555555558</v>
      </c>
      <c r="E22" s="23">
        <f>E20</f>
        <v>13</v>
      </c>
      <c r="F22" s="14"/>
      <c r="G22" s="32">
        <v>2</v>
      </c>
      <c r="H22" s="63" t="s">
        <v>144</v>
      </c>
      <c r="I22" s="64"/>
      <c r="J22" s="64"/>
      <c r="K22" s="65"/>
      <c r="L22" s="33">
        <v>1</v>
      </c>
      <c r="M22" s="34"/>
      <c r="N22" s="35">
        <v>3</v>
      </c>
      <c r="O22" s="36"/>
      <c r="P22" s="57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13</v>
      </c>
      <c r="F23" s="14"/>
      <c r="G23" s="32">
        <v>3</v>
      </c>
      <c r="H23" s="63" t="s">
        <v>136</v>
      </c>
      <c r="I23" s="64"/>
      <c r="J23" s="64"/>
      <c r="K23" s="65"/>
      <c r="L23" s="33" t="s">
        <v>182</v>
      </c>
      <c r="M23" s="35" t="s">
        <v>182</v>
      </c>
      <c r="N23" s="34"/>
      <c r="O23" s="36"/>
      <c r="P23" s="57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13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0.44444444444444442</v>
      </c>
      <c r="E25" s="49">
        <f>E20</f>
        <v>13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0.41666666666666669</v>
      </c>
      <c r="E28" s="13">
        <v>14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X</v>
      </c>
      <c r="C29" s="53"/>
      <c r="D29" s="22"/>
      <c r="E29" s="23">
        <f>E28</f>
        <v>14</v>
      </c>
      <c r="F29" s="14"/>
      <c r="G29" s="24">
        <v>1</v>
      </c>
      <c r="H29" s="59" t="s">
        <v>128</v>
      </c>
      <c r="I29" s="60"/>
      <c r="J29" s="60"/>
      <c r="K29" s="61"/>
      <c r="L29" s="25"/>
      <c r="M29" s="26">
        <v>3</v>
      </c>
      <c r="N29" s="26">
        <v>3</v>
      </c>
      <c r="O29" s="27"/>
      <c r="P29" s="57"/>
      <c r="Q29" s="28">
        <v>4</v>
      </c>
      <c r="R29" s="29">
        <v>1</v>
      </c>
    </row>
    <row r="30" spans="2:18" ht="18" customHeight="1" x14ac:dyDescent="0.3">
      <c r="B30" s="30" t="s">
        <v>11</v>
      </c>
      <c r="C30" s="62">
        <f>C28</f>
        <v>42679</v>
      </c>
      <c r="D30" s="31">
        <v>0.43055555555555558</v>
      </c>
      <c r="E30" s="23">
        <f>E28</f>
        <v>14</v>
      </c>
      <c r="F30" s="14"/>
      <c r="G30" s="32">
        <v>2</v>
      </c>
      <c r="H30" s="63" t="s">
        <v>143</v>
      </c>
      <c r="I30" s="64"/>
      <c r="J30" s="64"/>
      <c r="K30" s="65"/>
      <c r="L30" s="33">
        <v>0</v>
      </c>
      <c r="M30" s="34"/>
      <c r="N30" s="35">
        <v>3</v>
      </c>
      <c r="O30" s="36"/>
      <c r="P30" s="57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53"/>
      <c r="D31" s="22"/>
      <c r="E31" s="23">
        <f>E28</f>
        <v>14</v>
      </c>
      <c r="F31" s="14"/>
      <c r="G31" s="32">
        <v>3</v>
      </c>
      <c r="H31" s="63" t="s">
        <v>134</v>
      </c>
      <c r="I31" s="64"/>
      <c r="J31" s="64"/>
      <c r="K31" s="65"/>
      <c r="L31" s="33">
        <v>1</v>
      </c>
      <c r="M31" s="35">
        <v>2</v>
      </c>
      <c r="N31" s="34"/>
      <c r="O31" s="36"/>
      <c r="P31" s="57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62">
        <f>C28</f>
        <v>42679</v>
      </c>
      <c r="D32" s="31"/>
      <c r="E32" s="23">
        <f>E28</f>
        <v>14</v>
      </c>
      <c r="F32" s="14"/>
      <c r="G32" s="41">
        <v>4</v>
      </c>
      <c r="H32" s="67" t="s">
        <v>13</v>
      </c>
      <c r="I32" s="68"/>
      <c r="J32" s="68"/>
      <c r="K32" s="69"/>
      <c r="L32" s="42"/>
      <c r="M32" s="43"/>
      <c r="N32" s="43"/>
      <c r="O32" s="44"/>
      <c r="P32" s="58"/>
      <c r="Q32" s="45"/>
      <c r="R32" s="46"/>
    </row>
    <row r="33" spans="2:18" ht="18" customHeight="1" thickBot="1" x14ac:dyDescent="0.35">
      <c r="B33" s="47" t="s">
        <v>12</v>
      </c>
      <c r="C33" s="66"/>
      <c r="D33" s="48">
        <v>0.44444444444444442</v>
      </c>
      <c r="E33" s="49">
        <f>E28</f>
        <v>14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6</v>
      </c>
      <c r="C36" s="52">
        <v>42679</v>
      </c>
      <c r="D36" s="12">
        <v>0.41666666666666669</v>
      </c>
      <c r="E36" s="13">
        <v>15</v>
      </c>
      <c r="F36" s="14"/>
      <c r="G36" s="54" t="s">
        <v>7</v>
      </c>
      <c r="H36" s="55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56"/>
      <c r="Q36" s="20" t="s">
        <v>9</v>
      </c>
      <c r="R36" s="8" t="s">
        <v>10</v>
      </c>
    </row>
    <row r="37" spans="2:18" ht="18" customHeight="1" x14ac:dyDescent="0.3">
      <c r="B37" s="21" t="str">
        <f>IF(H40="BYE","X","2-4")</f>
        <v>2-4</v>
      </c>
      <c r="C37" s="53"/>
      <c r="D37" s="22">
        <v>0.43055555555555558</v>
      </c>
      <c r="E37" s="23">
        <f>E36</f>
        <v>15</v>
      </c>
      <c r="F37" s="14"/>
      <c r="G37" s="24">
        <v>1</v>
      </c>
      <c r="H37" s="59" t="s">
        <v>129</v>
      </c>
      <c r="I37" s="60"/>
      <c r="J37" s="60"/>
      <c r="K37" s="61"/>
      <c r="L37" s="25"/>
      <c r="M37" s="26">
        <v>3</v>
      </c>
      <c r="N37" s="26">
        <v>3</v>
      </c>
      <c r="O37" s="27">
        <v>3</v>
      </c>
      <c r="P37" s="57"/>
      <c r="Q37" s="28">
        <v>6</v>
      </c>
      <c r="R37" s="29">
        <v>1</v>
      </c>
    </row>
    <row r="38" spans="2:18" ht="18" customHeight="1" x14ac:dyDescent="0.3">
      <c r="B38" s="30" t="s">
        <v>11</v>
      </c>
      <c r="C38" s="62">
        <f>C36</f>
        <v>42679</v>
      </c>
      <c r="D38" s="31">
        <v>0.44444444444444442</v>
      </c>
      <c r="E38" s="23">
        <f>E36</f>
        <v>15</v>
      </c>
      <c r="F38" s="14"/>
      <c r="G38" s="32">
        <v>2</v>
      </c>
      <c r="H38" s="63" t="s">
        <v>142</v>
      </c>
      <c r="I38" s="64"/>
      <c r="J38" s="64"/>
      <c r="K38" s="65"/>
      <c r="L38" s="33">
        <v>0</v>
      </c>
      <c r="M38" s="34"/>
      <c r="N38" s="35">
        <v>3</v>
      </c>
      <c r="O38" s="36">
        <v>3</v>
      </c>
      <c r="P38" s="57"/>
      <c r="Q38" s="37">
        <v>5</v>
      </c>
      <c r="R38" s="38">
        <v>2</v>
      </c>
    </row>
    <row r="39" spans="2:18" ht="18" customHeight="1" x14ac:dyDescent="0.3">
      <c r="B39" s="39" t="str">
        <f>IF(H40="BYE","X","3-4")</f>
        <v>3-4</v>
      </c>
      <c r="C39" s="53"/>
      <c r="D39" s="22">
        <v>0.45833333333333331</v>
      </c>
      <c r="E39" s="23">
        <f>E36</f>
        <v>15</v>
      </c>
      <c r="F39" s="14"/>
      <c r="G39" s="32">
        <v>3</v>
      </c>
      <c r="H39" s="63" t="s">
        <v>137</v>
      </c>
      <c r="I39" s="64"/>
      <c r="J39" s="64"/>
      <c r="K39" s="65"/>
      <c r="L39" s="33">
        <v>0</v>
      </c>
      <c r="M39" s="35">
        <v>0</v>
      </c>
      <c r="N39" s="34"/>
      <c r="O39" s="36">
        <v>3</v>
      </c>
      <c r="P39" s="57"/>
      <c r="Q39" s="37">
        <v>4</v>
      </c>
      <c r="R39" s="38">
        <v>3</v>
      </c>
    </row>
    <row r="40" spans="2:18" ht="18" customHeight="1" thickBot="1" x14ac:dyDescent="0.35">
      <c r="B40" s="40" t="str">
        <f>IF(H40="BYE","X","1-4")</f>
        <v>1-4</v>
      </c>
      <c r="C40" s="62">
        <f>C36</f>
        <v>42679</v>
      </c>
      <c r="D40" s="31">
        <v>0.47222222222222227</v>
      </c>
      <c r="E40" s="23">
        <f>E36</f>
        <v>15</v>
      </c>
      <c r="F40" s="14"/>
      <c r="G40" s="41">
        <v>4</v>
      </c>
      <c r="H40" s="67" t="s">
        <v>148</v>
      </c>
      <c r="I40" s="68"/>
      <c r="J40" s="68"/>
      <c r="K40" s="69"/>
      <c r="L40" s="42" t="s">
        <v>182</v>
      </c>
      <c r="M40" s="43" t="s">
        <v>182</v>
      </c>
      <c r="N40" s="43" t="s">
        <v>182</v>
      </c>
      <c r="O40" s="44"/>
      <c r="P40" s="58"/>
      <c r="Q40" s="45"/>
      <c r="R40" s="46">
        <v>4</v>
      </c>
    </row>
    <row r="41" spans="2:18" ht="18" customHeight="1" thickBot="1" x14ac:dyDescent="0.35">
      <c r="B41" s="47" t="s">
        <v>12</v>
      </c>
      <c r="C41" s="66"/>
      <c r="D41" s="48">
        <v>0.4861111111111111</v>
      </c>
      <c r="E41" s="49">
        <f>E36</f>
        <v>15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6</v>
      </c>
      <c r="C44" s="52">
        <v>42679</v>
      </c>
      <c r="D44" s="12">
        <v>0.41666666666666669</v>
      </c>
      <c r="E44" s="13">
        <v>16</v>
      </c>
      <c r="F44" s="14"/>
      <c r="G44" s="54" t="s">
        <v>7</v>
      </c>
      <c r="H44" s="55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56"/>
      <c r="Q44" s="20" t="s">
        <v>9</v>
      </c>
      <c r="R44" s="8" t="s">
        <v>10</v>
      </c>
    </row>
    <row r="45" spans="2:18" ht="18" customHeight="1" x14ac:dyDescent="0.3">
      <c r="B45" s="21" t="str">
        <f>IF(H48="BYE","X","2-4")</f>
        <v>2-4</v>
      </c>
      <c r="C45" s="53"/>
      <c r="D45" s="22">
        <v>0.43055555555555558</v>
      </c>
      <c r="E45" s="23">
        <f>E44</f>
        <v>16</v>
      </c>
      <c r="F45" s="14"/>
      <c r="G45" s="24">
        <v>1</v>
      </c>
      <c r="H45" s="59" t="s">
        <v>130</v>
      </c>
      <c r="I45" s="60"/>
      <c r="J45" s="60"/>
      <c r="K45" s="61"/>
      <c r="L45" s="25"/>
      <c r="M45" s="26">
        <v>3</v>
      </c>
      <c r="N45" s="26">
        <v>3</v>
      </c>
      <c r="O45" s="27">
        <v>3</v>
      </c>
      <c r="P45" s="57"/>
      <c r="Q45" s="28">
        <v>6</v>
      </c>
      <c r="R45" s="29">
        <v>1</v>
      </c>
    </row>
    <row r="46" spans="2:18" ht="18" customHeight="1" x14ac:dyDescent="0.3">
      <c r="B46" s="30" t="s">
        <v>11</v>
      </c>
      <c r="C46" s="62">
        <f>C44</f>
        <v>42679</v>
      </c>
      <c r="D46" s="31">
        <v>0.44444444444444442</v>
      </c>
      <c r="E46" s="23">
        <f>E44</f>
        <v>16</v>
      </c>
      <c r="F46" s="14"/>
      <c r="G46" s="32">
        <v>2</v>
      </c>
      <c r="H46" s="63" t="s">
        <v>131</v>
      </c>
      <c r="I46" s="64"/>
      <c r="J46" s="64"/>
      <c r="K46" s="65"/>
      <c r="L46" s="33">
        <v>0</v>
      </c>
      <c r="M46" s="34"/>
      <c r="N46" s="35">
        <v>3</v>
      </c>
      <c r="O46" s="36">
        <v>3</v>
      </c>
      <c r="P46" s="57"/>
      <c r="Q46" s="37">
        <v>5</v>
      </c>
      <c r="R46" s="38">
        <v>2</v>
      </c>
    </row>
    <row r="47" spans="2:18" ht="18" customHeight="1" x14ac:dyDescent="0.3">
      <c r="B47" s="39" t="str">
        <f>IF(H48="BYE","X","3-4")</f>
        <v>3-4</v>
      </c>
      <c r="C47" s="53"/>
      <c r="D47" s="22">
        <v>0.45833333333333331</v>
      </c>
      <c r="E47" s="23">
        <f>E44</f>
        <v>16</v>
      </c>
      <c r="F47" s="14"/>
      <c r="G47" s="32">
        <v>3</v>
      </c>
      <c r="H47" s="63" t="s">
        <v>135</v>
      </c>
      <c r="I47" s="64"/>
      <c r="J47" s="64"/>
      <c r="K47" s="65"/>
      <c r="L47" s="33">
        <v>0</v>
      </c>
      <c r="M47" s="35">
        <v>1</v>
      </c>
      <c r="N47" s="34"/>
      <c r="O47" s="36">
        <v>0</v>
      </c>
      <c r="P47" s="57"/>
      <c r="Q47" s="37">
        <v>3</v>
      </c>
      <c r="R47" s="38">
        <v>4</v>
      </c>
    </row>
    <row r="48" spans="2:18" ht="18" customHeight="1" thickBot="1" x14ac:dyDescent="0.35">
      <c r="B48" s="40" t="str">
        <f>IF(H48="BYE","X","1-4")</f>
        <v>1-4</v>
      </c>
      <c r="C48" s="62">
        <f>C44</f>
        <v>42679</v>
      </c>
      <c r="D48" s="31">
        <v>0.47222222222222227</v>
      </c>
      <c r="E48" s="23">
        <f>E44</f>
        <v>16</v>
      </c>
      <c r="F48" s="14"/>
      <c r="G48" s="41">
        <v>4</v>
      </c>
      <c r="H48" s="67" t="s">
        <v>147</v>
      </c>
      <c r="I48" s="68"/>
      <c r="J48" s="68"/>
      <c r="K48" s="69"/>
      <c r="L48" s="42">
        <v>2</v>
      </c>
      <c r="M48" s="43">
        <v>0</v>
      </c>
      <c r="N48" s="43">
        <v>3</v>
      </c>
      <c r="O48" s="44"/>
      <c r="P48" s="58"/>
      <c r="Q48" s="45">
        <v>4</v>
      </c>
      <c r="R48" s="46">
        <v>3</v>
      </c>
    </row>
    <row r="49" spans="1:18" ht="18" customHeight="1" thickBot="1" x14ac:dyDescent="0.35">
      <c r="B49" s="47" t="s">
        <v>12</v>
      </c>
      <c r="C49" s="66"/>
      <c r="D49" s="48">
        <v>0.4861111111111111</v>
      </c>
      <c r="E49" s="49">
        <f>E44</f>
        <v>16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 x14ac:dyDescent="0.3"/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58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</mergeCells>
  <conditionalFormatting sqref="Q6:Q8">
    <cfRule type="cellIs" dxfId="43" priority="14" stopIfTrue="1" operator="equal">
      <formula>0</formula>
    </cfRule>
  </conditionalFormatting>
  <conditionalFormatting sqref="Q5">
    <cfRule type="cellIs" dxfId="42" priority="13" stopIfTrue="1" operator="equal">
      <formula>0</formula>
    </cfRule>
  </conditionalFormatting>
  <conditionalFormatting sqref="Q14:Q16">
    <cfRule type="cellIs" dxfId="41" priority="12" stopIfTrue="1" operator="equal">
      <formula>0</formula>
    </cfRule>
  </conditionalFormatting>
  <conditionalFormatting sqref="Q13">
    <cfRule type="cellIs" dxfId="40" priority="11" stopIfTrue="1" operator="equal">
      <formula>0</formula>
    </cfRule>
  </conditionalFormatting>
  <conditionalFormatting sqref="Q22:Q24">
    <cfRule type="cellIs" dxfId="39" priority="10" stopIfTrue="1" operator="equal">
      <formula>0</formula>
    </cfRule>
  </conditionalFormatting>
  <conditionalFormatting sqref="Q21">
    <cfRule type="cellIs" dxfId="38" priority="9" stopIfTrue="1" operator="equal">
      <formula>0</formula>
    </cfRule>
  </conditionalFormatting>
  <conditionalFormatting sqref="Q30:Q32">
    <cfRule type="cellIs" dxfId="37" priority="8" stopIfTrue="1" operator="equal">
      <formula>0</formula>
    </cfRule>
  </conditionalFormatting>
  <conditionalFormatting sqref="Q29">
    <cfRule type="cellIs" dxfId="36" priority="7" stopIfTrue="1" operator="equal">
      <formula>0</formula>
    </cfRule>
  </conditionalFormatting>
  <conditionalFormatting sqref="Q38:Q40">
    <cfRule type="cellIs" dxfId="35" priority="6" stopIfTrue="1" operator="equal">
      <formula>0</formula>
    </cfRule>
  </conditionalFormatting>
  <conditionalFormatting sqref="Q37">
    <cfRule type="cellIs" dxfId="34" priority="5" stopIfTrue="1" operator="equal">
      <formula>0</formula>
    </cfRule>
  </conditionalFormatting>
  <conditionalFormatting sqref="Q46:Q48">
    <cfRule type="cellIs" dxfId="33" priority="4" stopIfTrue="1" operator="equal">
      <formula>0</formula>
    </cfRule>
  </conditionalFormatting>
  <conditionalFormatting sqref="Q45">
    <cfRule type="cellIs" dxfId="32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zoomScaleSheetLayoutView="100" workbookViewId="0">
      <selection activeCell="H30" sqref="H30:K3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20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0.54166666666666663</v>
      </c>
      <c r="E4" s="13">
        <v>1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</v>
      </c>
      <c r="F5" s="14"/>
      <c r="G5" s="24">
        <v>1</v>
      </c>
      <c r="H5" s="59" t="s">
        <v>149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0.55555555555555558</v>
      </c>
      <c r="E6" s="23">
        <f>E4</f>
        <v>1</v>
      </c>
      <c r="F6" s="14"/>
      <c r="G6" s="32">
        <v>2</v>
      </c>
      <c r="H6" s="63" t="s">
        <v>145</v>
      </c>
      <c r="I6" s="64"/>
      <c r="J6" s="64"/>
      <c r="K6" s="65"/>
      <c r="L6" s="33">
        <v>1</v>
      </c>
      <c r="M6" s="34"/>
      <c r="N6" s="35">
        <v>1</v>
      </c>
      <c r="O6" s="36"/>
      <c r="P6" s="57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</v>
      </c>
      <c r="F7" s="14"/>
      <c r="G7" s="32">
        <v>3</v>
      </c>
      <c r="H7" s="63" t="s">
        <v>153</v>
      </c>
      <c r="I7" s="64"/>
      <c r="J7" s="64"/>
      <c r="K7" s="65"/>
      <c r="L7" s="33">
        <v>1</v>
      </c>
      <c r="M7" s="35">
        <v>3</v>
      </c>
      <c r="N7" s="34"/>
      <c r="O7" s="36"/>
      <c r="P7" s="57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0.56944444444444442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0.54166666666666663</v>
      </c>
      <c r="E12" s="13">
        <v>2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2</v>
      </c>
      <c r="F13" s="14"/>
      <c r="G13" s="24">
        <v>1</v>
      </c>
      <c r="H13" s="59" t="s">
        <v>140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0.55555555555555558</v>
      </c>
      <c r="E14" s="23">
        <f>E12</f>
        <v>2</v>
      </c>
      <c r="F14" s="14"/>
      <c r="G14" s="32">
        <v>2</v>
      </c>
      <c r="H14" s="63" t="s">
        <v>143</v>
      </c>
      <c r="I14" s="64"/>
      <c r="J14" s="64"/>
      <c r="K14" s="65"/>
      <c r="L14" s="33">
        <v>0</v>
      </c>
      <c r="M14" s="34"/>
      <c r="N14" s="35">
        <v>3</v>
      </c>
      <c r="O14" s="36"/>
      <c r="P14" s="57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2</v>
      </c>
      <c r="F15" s="14"/>
      <c r="G15" s="32">
        <v>3</v>
      </c>
      <c r="H15" s="63" t="s">
        <v>154</v>
      </c>
      <c r="I15" s="64"/>
      <c r="J15" s="64"/>
      <c r="K15" s="65"/>
      <c r="L15" s="33">
        <v>1</v>
      </c>
      <c r="M15" s="35">
        <v>0</v>
      </c>
      <c r="N15" s="34"/>
      <c r="O15" s="36"/>
      <c r="P15" s="57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2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0.56944444444444442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0.54166666666666663</v>
      </c>
      <c r="E20" s="13">
        <v>3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2-4</v>
      </c>
      <c r="C21" s="53"/>
      <c r="D21" s="22">
        <v>0.55555555555555558</v>
      </c>
      <c r="E21" s="23">
        <f>E20</f>
        <v>3</v>
      </c>
      <c r="F21" s="14"/>
      <c r="G21" s="24">
        <v>1</v>
      </c>
      <c r="H21" s="59" t="s">
        <v>141</v>
      </c>
      <c r="I21" s="60"/>
      <c r="J21" s="60"/>
      <c r="K21" s="61"/>
      <c r="L21" s="25"/>
      <c r="M21" s="26">
        <v>3</v>
      </c>
      <c r="N21" s="26">
        <v>3</v>
      </c>
      <c r="O21" s="27">
        <v>3</v>
      </c>
      <c r="P21" s="57"/>
      <c r="Q21" s="28">
        <v>6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0.56944444444444442</v>
      </c>
      <c r="E22" s="23">
        <f>E20</f>
        <v>3</v>
      </c>
      <c r="F22" s="14"/>
      <c r="G22" s="32">
        <v>2</v>
      </c>
      <c r="H22" s="63" t="s">
        <v>152</v>
      </c>
      <c r="I22" s="64"/>
      <c r="J22" s="64"/>
      <c r="K22" s="65"/>
      <c r="L22" s="33">
        <v>0</v>
      </c>
      <c r="M22" s="34"/>
      <c r="N22" s="35">
        <v>2</v>
      </c>
      <c r="O22" s="36">
        <v>3</v>
      </c>
      <c r="P22" s="57"/>
      <c r="Q22" s="37">
        <v>4</v>
      </c>
      <c r="R22" s="38">
        <v>3</v>
      </c>
    </row>
    <row r="23" spans="2:18" ht="18" customHeight="1" x14ac:dyDescent="0.3">
      <c r="B23" s="39" t="str">
        <f>IF(H24="BYE","X","3-4")</f>
        <v>3-4</v>
      </c>
      <c r="C23" s="53"/>
      <c r="D23" s="22">
        <v>0.58333333333333337</v>
      </c>
      <c r="E23" s="23">
        <f>E20</f>
        <v>3</v>
      </c>
      <c r="F23" s="14"/>
      <c r="G23" s="32">
        <v>3</v>
      </c>
      <c r="H23" s="63" t="s">
        <v>146</v>
      </c>
      <c r="I23" s="64"/>
      <c r="J23" s="64"/>
      <c r="K23" s="65"/>
      <c r="L23" s="33">
        <v>1</v>
      </c>
      <c r="M23" s="35">
        <v>3</v>
      </c>
      <c r="N23" s="34"/>
      <c r="O23" s="36">
        <v>3</v>
      </c>
      <c r="P23" s="57"/>
      <c r="Q23" s="37">
        <v>5</v>
      </c>
      <c r="R23" s="38">
        <v>2</v>
      </c>
    </row>
    <row r="24" spans="2:18" ht="18" customHeight="1" thickBot="1" x14ac:dyDescent="0.35">
      <c r="B24" s="40" t="str">
        <f>IF(H24="BYE","X","1-4")</f>
        <v>1-4</v>
      </c>
      <c r="C24" s="62">
        <f>C20</f>
        <v>42679</v>
      </c>
      <c r="D24" s="31">
        <v>0.59722222222222221</v>
      </c>
      <c r="E24" s="23">
        <f>E20</f>
        <v>3</v>
      </c>
      <c r="F24" s="14"/>
      <c r="G24" s="41">
        <v>4</v>
      </c>
      <c r="H24" s="67" t="s">
        <v>147</v>
      </c>
      <c r="I24" s="68"/>
      <c r="J24" s="68"/>
      <c r="K24" s="69"/>
      <c r="L24" s="42">
        <v>0</v>
      </c>
      <c r="M24" s="43">
        <v>2</v>
      </c>
      <c r="N24" s="43">
        <v>0</v>
      </c>
      <c r="O24" s="44"/>
      <c r="P24" s="58"/>
      <c r="Q24" s="45">
        <v>3</v>
      </c>
      <c r="R24" s="46">
        <v>4</v>
      </c>
    </row>
    <row r="25" spans="2:18" ht="18" customHeight="1" thickBot="1" x14ac:dyDescent="0.35">
      <c r="B25" s="47" t="s">
        <v>12</v>
      </c>
      <c r="C25" s="66"/>
      <c r="D25" s="48">
        <v>0.61111111111111105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6</v>
      </c>
      <c r="C28" s="52">
        <v>42679</v>
      </c>
      <c r="D28" s="12">
        <v>0.54166666666666663</v>
      </c>
      <c r="E28" s="13">
        <v>4</v>
      </c>
      <c r="F28" s="14"/>
      <c r="G28" s="54" t="s">
        <v>7</v>
      </c>
      <c r="H28" s="55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56"/>
      <c r="Q28" s="20" t="s">
        <v>9</v>
      </c>
      <c r="R28" s="8" t="s">
        <v>10</v>
      </c>
    </row>
    <row r="29" spans="2:18" ht="18" customHeight="1" x14ac:dyDescent="0.3">
      <c r="B29" s="21" t="str">
        <f>IF(H32="BYE","X","2-4")</f>
        <v>2-4</v>
      </c>
      <c r="C29" s="53"/>
      <c r="D29" s="22">
        <v>0.55555555555555558</v>
      </c>
      <c r="E29" s="23">
        <f>E28</f>
        <v>4</v>
      </c>
      <c r="F29" s="14"/>
      <c r="G29" s="24">
        <v>1</v>
      </c>
      <c r="H29" s="59" t="s">
        <v>150</v>
      </c>
      <c r="I29" s="60"/>
      <c r="J29" s="60"/>
      <c r="K29" s="61"/>
      <c r="L29" s="25"/>
      <c r="M29" s="26">
        <v>3</v>
      </c>
      <c r="N29" s="26">
        <v>3</v>
      </c>
      <c r="O29" s="27">
        <v>3</v>
      </c>
      <c r="P29" s="57"/>
      <c r="Q29" s="28">
        <v>6</v>
      </c>
      <c r="R29" s="29">
        <v>1</v>
      </c>
    </row>
    <row r="30" spans="2:18" ht="18" customHeight="1" x14ac:dyDescent="0.3">
      <c r="B30" s="30" t="s">
        <v>11</v>
      </c>
      <c r="C30" s="62">
        <f>C28</f>
        <v>42679</v>
      </c>
      <c r="D30" s="31">
        <v>0.56944444444444442</v>
      </c>
      <c r="E30" s="23">
        <f>E28</f>
        <v>4</v>
      </c>
      <c r="F30" s="14"/>
      <c r="G30" s="32">
        <v>2</v>
      </c>
      <c r="H30" s="63" t="s">
        <v>151</v>
      </c>
      <c r="I30" s="64"/>
      <c r="J30" s="64"/>
      <c r="K30" s="65"/>
      <c r="L30" s="33">
        <v>0</v>
      </c>
      <c r="M30" s="34"/>
      <c r="N30" s="35">
        <v>3</v>
      </c>
      <c r="O30" s="36">
        <v>3</v>
      </c>
      <c r="P30" s="57"/>
      <c r="Q30" s="37">
        <v>5</v>
      </c>
      <c r="R30" s="38">
        <v>2</v>
      </c>
    </row>
    <row r="31" spans="2:18" ht="18" customHeight="1" x14ac:dyDescent="0.3">
      <c r="B31" s="39" t="str">
        <f>IF(H32="BYE","X","3-4")</f>
        <v>3-4</v>
      </c>
      <c r="C31" s="53"/>
      <c r="D31" s="22">
        <v>0.58333333333333337</v>
      </c>
      <c r="E31" s="23">
        <f>E28</f>
        <v>4</v>
      </c>
      <c r="F31" s="14"/>
      <c r="G31" s="32">
        <v>3</v>
      </c>
      <c r="H31" s="63" t="s">
        <v>155</v>
      </c>
      <c r="I31" s="64"/>
      <c r="J31" s="64"/>
      <c r="K31" s="65"/>
      <c r="L31" s="33">
        <v>0</v>
      </c>
      <c r="M31" s="35">
        <v>0</v>
      </c>
      <c r="N31" s="34"/>
      <c r="O31" s="36">
        <v>1</v>
      </c>
      <c r="P31" s="57"/>
      <c r="Q31" s="37">
        <v>3</v>
      </c>
      <c r="R31" s="38">
        <v>4</v>
      </c>
    </row>
    <row r="32" spans="2:18" ht="18" customHeight="1" thickBot="1" x14ac:dyDescent="0.35">
      <c r="B32" s="40" t="str">
        <f>IF(H32="BYE","X","1-4")</f>
        <v>1-4</v>
      </c>
      <c r="C32" s="62">
        <f>C28</f>
        <v>42679</v>
      </c>
      <c r="D32" s="31">
        <v>0.59722222222222221</v>
      </c>
      <c r="E32" s="23">
        <f>E28</f>
        <v>4</v>
      </c>
      <c r="F32" s="14"/>
      <c r="G32" s="41">
        <v>4</v>
      </c>
      <c r="H32" s="67" t="s">
        <v>156</v>
      </c>
      <c r="I32" s="68"/>
      <c r="J32" s="68"/>
      <c r="K32" s="69"/>
      <c r="L32" s="42">
        <v>0</v>
      </c>
      <c r="M32" s="43">
        <v>0</v>
      </c>
      <c r="N32" s="43">
        <v>3</v>
      </c>
      <c r="O32" s="44"/>
      <c r="P32" s="58"/>
      <c r="Q32" s="45">
        <v>4</v>
      </c>
      <c r="R32" s="46">
        <v>3</v>
      </c>
    </row>
    <row r="33" spans="1:18" ht="18" customHeight="1" thickBot="1" x14ac:dyDescent="0.35">
      <c r="B33" s="47" t="s">
        <v>12</v>
      </c>
      <c r="C33" s="66"/>
      <c r="D33" s="48">
        <v>0.61111111111111105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x14ac:dyDescent="0.3"/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40"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6:C17"/>
    <mergeCell ref="H16:K16"/>
    <mergeCell ref="B1:E1"/>
    <mergeCell ref="F1:J1"/>
    <mergeCell ref="K1:N1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</mergeCells>
  <conditionalFormatting sqref="Q6:Q8">
    <cfRule type="cellIs" dxfId="31" priority="12" stopIfTrue="1" operator="equal">
      <formula>0</formula>
    </cfRule>
  </conditionalFormatting>
  <conditionalFormatting sqref="Q5">
    <cfRule type="cellIs" dxfId="30" priority="11" stopIfTrue="1" operator="equal">
      <formula>0</formula>
    </cfRule>
  </conditionalFormatting>
  <conditionalFormatting sqref="Q14:Q16">
    <cfRule type="cellIs" dxfId="29" priority="10" stopIfTrue="1" operator="equal">
      <formula>0</formula>
    </cfRule>
  </conditionalFormatting>
  <conditionalFormatting sqref="Q13">
    <cfRule type="cellIs" dxfId="28" priority="9" stopIfTrue="1" operator="equal">
      <formula>0</formula>
    </cfRule>
  </conditionalFormatting>
  <conditionalFormatting sqref="Q22:Q24">
    <cfRule type="cellIs" dxfId="27" priority="8" stopIfTrue="1" operator="equal">
      <formula>0</formula>
    </cfRule>
  </conditionalFormatting>
  <conditionalFormatting sqref="Q21">
    <cfRule type="cellIs" dxfId="26" priority="7" stopIfTrue="1" operator="equal">
      <formula>0</formula>
    </cfRule>
  </conditionalFormatting>
  <conditionalFormatting sqref="Q30:Q32">
    <cfRule type="cellIs" dxfId="25" priority="6" stopIfTrue="1" operator="equal">
      <formula>0</formula>
    </cfRule>
  </conditionalFormatting>
  <conditionalFormatting sqref="Q29">
    <cfRule type="cellIs" dxfId="24" priority="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zoomScaleSheetLayoutView="100" workbookViewId="0">
      <selection activeCell="P4" sqref="P4:P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19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0.45833333333333331</v>
      </c>
      <c r="E4" s="13">
        <v>1</v>
      </c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1</v>
      </c>
      <c r="F5" s="14"/>
      <c r="G5" s="24">
        <v>1</v>
      </c>
      <c r="H5" s="59" t="s">
        <v>157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0.47222222222222227</v>
      </c>
      <c r="E6" s="23">
        <f>E4</f>
        <v>1</v>
      </c>
      <c r="F6" s="14"/>
      <c r="G6" s="32">
        <v>2</v>
      </c>
      <c r="H6" s="63" t="s">
        <v>154</v>
      </c>
      <c r="I6" s="64"/>
      <c r="J6" s="64"/>
      <c r="K6" s="65"/>
      <c r="L6" s="33">
        <v>0</v>
      </c>
      <c r="M6" s="34"/>
      <c r="N6" s="35">
        <v>3</v>
      </c>
      <c r="O6" s="36"/>
      <c r="P6" s="57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1</v>
      </c>
      <c r="F7" s="14"/>
      <c r="G7" s="32">
        <v>3</v>
      </c>
      <c r="H7" s="63" t="s">
        <v>161</v>
      </c>
      <c r="I7" s="64"/>
      <c r="J7" s="64"/>
      <c r="K7" s="65"/>
      <c r="L7" s="33">
        <v>0</v>
      </c>
      <c r="M7" s="35">
        <v>0</v>
      </c>
      <c r="N7" s="34"/>
      <c r="O7" s="36"/>
      <c r="P7" s="57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1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0.4861111111111111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0.45833333333333331</v>
      </c>
      <c r="E12" s="13">
        <v>2</v>
      </c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2</v>
      </c>
      <c r="F13" s="14"/>
      <c r="G13" s="24">
        <v>1</v>
      </c>
      <c r="H13" s="59" t="s">
        <v>158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0.47222222222222227</v>
      </c>
      <c r="E14" s="23">
        <f>E12</f>
        <v>2</v>
      </c>
      <c r="F14" s="14"/>
      <c r="G14" s="32">
        <v>2</v>
      </c>
      <c r="H14" s="63" t="s">
        <v>153</v>
      </c>
      <c r="I14" s="64"/>
      <c r="J14" s="64"/>
      <c r="K14" s="65"/>
      <c r="L14" s="33">
        <v>2</v>
      </c>
      <c r="M14" s="34"/>
      <c r="N14" s="35">
        <v>2</v>
      </c>
      <c r="O14" s="36"/>
      <c r="P14" s="57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2</v>
      </c>
      <c r="F15" s="14"/>
      <c r="G15" s="32">
        <v>3</v>
      </c>
      <c r="H15" s="63" t="s">
        <v>155</v>
      </c>
      <c r="I15" s="64"/>
      <c r="J15" s="64"/>
      <c r="K15" s="65"/>
      <c r="L15" s="33">
        <v>1</v>
      </c>
      <c r="M15" s="35">
        <v>3</v>
      </c>
      <c r="N15" s="34"/>
      <c r="O15" s="36"/>
      <c r="P15" s="57"/>
      <c r="Q15" s="37">
        <v>3</v>
      </c>
      <c r="R15" s="38">
        <v>2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2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0.4861111111111111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6</v>
      </c>
      <c r="C20" s="52">
        <v>42679</v>
      </c>
      <c r="D20" s="12">
        <v>0.45833333333333331</v>
      </c>
      <c r="E20" s="13">
        <v>3</v>
      </c>
      <c r="F20" s="14"/>
      <c r="G20" s="54" t="s">
        <v>7</v>
      </c>
      <c r="H20" s="55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56"/>
      <c r="Q20" s="20" t="s">
        <v>9</v>
      </c>
      <c r="R20" s="8" t="s">
        <v>10</v>
      </c>
    </row>
    <row r="21" spans="2:18" ht="18" customHeight="1" x14ac:dyDescent="0.3">
      <c r="B21" s="21" t="str">
        <f>IF(H24="BYE","X","2-4")</f>
        <v>X</v>
      </c>
      <c r="C21" s="53"/>
      <c r="D21" s="22"/>
      <c r="E21" s="23">
        <f>E20</f>
        <v>3</v>
      </c>
      <c r="F21" s="14"/>
      <c r="G21" s="24">
        <v>1</v>
      </c>
      <c r="H21" s="59" t="s">
        <v>159</v>
      </c>
      <c r="I21" s="60"/>
      <c r="J21" s="60"/>
      <c r="K21" s="61"/>
      <c r="L21" s="25"/>
      <c r="M21" s="26">
        <v>3</v>
      </c>
      <c r="N21" s="26">
        <v>3</v>
      </c>
      <c r="O21" s="27"/>
      <c r="P21" s="57"/>
      <c r="Q21" s="28">
        <v>4</v>
      </c>
      <c r="R21" s="29">
        <v>1</v>
      </c>
    </row>
    <row r="22" spans="2:18" ht="18" customHeight="1" x14ac:dyDescent="0.3">
      <c r="B22" s="30" t="s">
        <v>11</v>
      </c>
      <c r="C22" s="62">
        <f>C20</f>
        <v>42679</v>
      </c>
      <c r="D22" s="31">
        <v>0.47222222222222227</v>
      </c>
      <c r="E22" s="23">
        <f>E20</f>
        <v>3</v>
      </c>
      <c r="F22" s="14"/>
      <c r="G22" s="32">
        <v>2</v>
      </c>
      <c r="H22" s="63" t="s">
        <v>160</v>
      </c>
      <c r="I22" s="64"/>
      <c r="J22" s="64"/>
      <c r="K22" s="65"/>
      <c r="L22" s="33">
        <v>0</v>
      </c>
      <c r="M22" s="34"/>
      <c r="N22" s="35">
        <v>0</v>
      </c>
      <c r="O22" s="36"/>
      <c r="P22" s="57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53"/>
      <c r="D23" s="22"/>
      <c r="E23" s="23">
        <f>E20</f>
        <v>3</v>
      </c>
      <c r="F23" s="14"/>
      <c r="G23" s="32">
        <v>3</v>
      </c>
      <c r="H23" s="63" t="s">
        <v>162</v>
      </c>
      <c r="I23" s="64"/>
      <c r="J23" s="64"/>
      <c r="K23" s="65"/>
      <c r="L23" s="33">
        <v>0</v>
      </c>
      <c r="M23" s="35">
        <v>3</v>
      </c>
      <c r="N23" s="34"/>
      <c r="O23" s="36"/>
      <c r="P23" s="57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62">
        <f>C20</f>
        <v>42679</v>
      </c>
      <c r="D24" s="31"/>
      <c r="E24" s="23">
        <f>E20</f>
        <v>3</v>
      </c>
      <c r="F24" s="14"/>
      <c r="G24" s="41">
        <v>4</v>
      </c>
      <c r="H24" s="67" t="s">
        <v>13</v>
      </c>
      <c r="I24" s="68"/>
      <c r="J24" s="68"/>
      <c r="K24" s="69"/>
      <c r="L24" s="42"/>
      <c r="M24" s="43"/>
      <c r="N24" s="43"/>
      <c r="O24" s="44"/>
      <c r="P24" s="58"/>
      <c r="Q24" s="45"/>
      <c r="R24" s="46"/>
    </row>
    <row r="25" spans="2:18" ht="18" customHeight="1" thickBot="1" x14ac:dyDescent="0.35">
      <c r="B25" s="47" t="s">
        <v>12</v>
      </c>
      <c r="C25" s="66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x14ac:dyDescent="0.3"/>
    <row r="27" spans="2:18" ht="18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8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8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8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8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8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31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2:C13"/>
    <mergeCell ref="G12:H12"/>
    <mergeCell ref="C16:C17"/>
    <mergeCell ref="H16:K16"/>
    <mergeCell ref="P20:P24"/>
    <mergeCell ref="H21:K21"/>
    <mergeCell ref="C22:C23"/>
    <mergeCell ref="H22:K22"/>
    <mergeCell ref="H23:K23"/>
    <mergeCell ref="C24:C25"/>
    <mergeCell ref="H24:K24"/>
    <mergeCell ref="C20:C21"/>
    <mergeCell ref="G20:H20"/>
  </mergeCells>
  <conditionalFormatting sqref="Q6:Q8">
    <cfRule type="cellIs" dxfId="23" priority="8" stopIfTrue="1" operator="equal">
      <formula>0</formula>
    </cfRule>
  </conditionalFormatting>
  <conditionalFormatting sqref="Q5">
    <cfRule type="cellIs" dxfId="22" priority="7" stopIfTrue="1" operator="equal">
      <formula>0</formula>
    </cfRule>
  </conditionalFormatting>
  <conditionalFormatting sqref="Q14:Q16">
    <cfRule type="cellIs" dxfId="21" priority="6" stopIfTrue="1" operator="equal">
      <formula>0</formula>
    </cfRule>
  </conditionalFormatting>
  <conditionalFormatting sqref="Q13">
    <cfRule type="cellIs" dxfId="20" priority="5" stopIfTrue="1" operator="equal">
      <formula>0</formula>
    </cfRule>
  </conditionalFormatting>
  <conditionalFormatting sqref="Q22:Q24">
    <cfRule type="cellIs" dxfId="19" priority="4" stopIfTrue="1" operator="equal">
      <formula>0</formula>
    </cfRule>
  </conditionalFormatting>
  <conditionalFormatting sqref="Q21">
    <cfRule type="cellIs" dxfId="18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04"/>
  <sheetViews>
    <sheetView view="pageBreakPreview" zoomScaleSheetLayoutView="100" workbookViewId="0">
      <selection activeCell="H15" sqref="H15:K1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7.140625" style="3" bestFit="1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70" t="s">
        <v>0</v>
      </c>
      <c r="C1" s="71"/>
      <c r="D1" s="71"/>
      <c r="E1" s="71"/>
      <c r="F1" s="72" t="s">
        <v>1</v>
      </c>
      <c r="G1" s="72"/>
      <c r="H1" s="72"/>
      <c r="I1" s="72"/>
      <c r="J1" s="72"/>
      <c r="K1" s="72" t="s">
        <v>21</v>
      </c>
      <c r="L1" s="72"/>
      <c r="M1" s="72"/>
      <c r="N1" s="72"/>
      <c r="O1" s="72" t="s">
        <v>2</v>
      </c>
      <c r="P1" s="72"/>
      <c r="Q1" s="72"/>
      <c r="R1" s="73"/>
    </row>
    <row r="2" spans="1:20" ht="18" customHeight="1" thickBot="1" x14ac:dyDescent="0.35"/>
    <row r="3" spans="1:20" ht="18" customHeight="1" thickBot="1" x14ac:dyDescent="0.35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6</v>
      </c>
      <c r="C4" s="52">
        <v>42679</v>
      </c>
      <c r="D4" s="12">
        <v>0.58333333333333337</v>
      </c>
      <c r="E4" s="13"/>
      <c r="F4" s="14"/>
      <c r="G4" s="54" t="s">
        <v>7</v>
      </c>
      <c r="H4" s="55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56"/>
      <c r="Q4" s="20" t="s">
        <v>9</v>
      </c>
      <c r="R4" s="8" t="s">
        <v>10</v>
      </c>
    </row>
    <row r="5" spans="1:20" ht="18" customHeight="1" x14ac:dyDescent="0.3">
      <c r="B5" s="21" t="str">
        <f>IF(H8="BYE","X","2-4")</f>
        <v>X</v>
      </c>
      <c r="C5" s="53"/>
      <c r="D5" s="22"/>
      <c r="E5" s="23">
        <f>E4</f>
        <v>0</v>
      </c>
      <c r="F5" s="14"/>
      <c r="G5" s="24">
        <v>1</v>
      </c>
      <c r="H5" s="59" t="s">
        <v>157</v>
      </c>
      <c r="I5" s="60"/>
      <c r="J5" s="60"/>
      <c r="K5" s="61"/>
      <c r="L5" s="25"/>
      <c r="M5" s="26">
        <v>3</v>
      </c>
      <c r="N5" s="26">
        <v>3</v>
      </c>
      <c r="O5" s="27"/>
      <c r="P5" s="57"/>
      <c r="Q5" s="28">
        <v>4</v>
      </c>
      <c r="R5" s="29">
        <v>1</v>
      </c>
    </row>
    <row r="6" spans="1:20" ht="18" customHeight="1" x14ac:dyDescent="0.3">
      <c r="B6" s="30" t="s">
        <v>11</v>
      </c>
      <c r="C6" s="62">
        <f>C4</f>
        <v>42679</v>
      </c>
      <c r="D6" s="31">
        <v>0.59722222222222221</v>
      </c>
      <c r="E6" s="23">
        <f>E4</f>
        <v>0</v>
      </c>
      <c r="F6" s="14"/>
      <c r="G6" s="32">
        <v>2</v>
      </c>
      <c r="H6" s="63" t="s">
        <v>160</v>
      </c>
      <c r="I6" s="64"/>
      <c r="J6" s="64"/>
      <c r="K6" s="65"/>
      <c r="L6" s="33">
        <v>0</v>
      </c>
      <c r="M6" s="34"/>
      <c r="N6" s="35">
        <v>3</v>
      </c>
      <c r="O6" s="36"/>
      <c r="P6" s="57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53"/>
      <c r="D7" s="22"/>
      <c r="E7" s="23">
        <f>E4</f>
        <v>0</v>
      </c>
      <c r="F7" s="14"/>
      <c r="G7" s="32">
        <v>3</v>
      </c>
      <c r="H7" s="63" t="s">
        <v>161</v>
      </c>
      <c r="I7" s="64"/>
      <c r="J7" s="64"/>
      <c r="K7" s="65"/>
      <c r="L7" s="33">
        <v>0</v>
      </c>
      <c r="M7" s="35">
        <v>0</v>
      </c>
      <c r="N7" s="34"/>
      <c r="O7" s="36"/>
      <c r="P7" s="57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62">
        <f>C4</f>
        <v>42679</v>
      </c>
      <c r="D8" s="31"/>
      <c r="E8" s="23">
        <f>E4</f>
        <v>0</v>
      </c>
      <c r="F8" s="14"/>
      <c r="G8" s="41">
        <v>4</v>
      </c>
      <c r="H8" s="67" t="s">
        <v>13</v>
      </c>
      <c r="I8" s="68"/>
      <c r="J8" s="68"/>
      <c r="K8" s="69"/>
      <c r="L8" s="42"/>
      <c r="M8" s="43"/>
      <c r="N8" s="43"/>
      <c r="O8" s="44"/>
      <c r="P8" s="58"/>
      <c r="Q8" s="45"/>
      <c r="R8" s="46"/>
      <c r="T8" s="3"/>
    </row>
    <row r="9" spans="1:20" ht="18" customHeight="1" thickBot="1" x14ac:dyDescent="0.35">
      <c r="B9" s="47" t="s">
        <v>12</v>
      </c>
      <c r="C9" s="66"/>
      <c r="D9" s="48">
        <v>0.60416666666666663</v>
      </c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6</v>
      </c>
      <c r="C12" s="52">
        <v>42679</v>
      </c>
      <c r="D12" s="12">
        <v>0.58333333333333337</v>
      </c>
      <c r="E12" s="13"/>
      <c r="F12" s="14"/>
      <c r="G12" s="54" t="s">
        <v>7</v>
      </c>
      <c r="H12" s="55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56"/>
      <c r="Q12" s="20" t="s">
        <v>9</v>
      </c>
      <c r="R12" s="8" t="s">
        <v>10</v>
      </c>
    </row>
    <row r="13" spans="1:20" ht="18" customHeight="1" x14ac:dyDescent="0.3">
      <c r="B13" s="21" t="str">
        <f>IF(H16="BYE","X","2-4")</f>
        <v>X</v>
      </c>
      <c r="C13" s="53"/>
      <c r="D13" s="22"/>
      <c r="E13" s="23">
        <f>E12</f>
        <v>0</v>
      </c>
      <c r="F13" s="14"/>
      <c r="G13" s="24">
        <v>1</v>
      </c>
      <c r="H13" s="59" t="s">
        <v>158</v>
      </c>
      <c r="I13" s="60"/>
      <c r="J13" s="60"/>
      <c r="K13" s="61"/>
      <c r="L13" s="25"/>
      <c r="M13" s="26">
        <v>3</v>
      </c>
      <c r="N13" s="26">
        <v>3</v>
      </c>
      <c r="O13" s="27"/>
      <c r="P13" s="57"/>
      <c r="Q13" s="28">
        <v>4</v>
      </c>
      <c r="R13" s="29">
        <v>1</v>
      </c>
    </row>
    <row r="14" spans="1:20" ht="18" customHeight="1" x14ac:dyDescent="0.3">
      <c r="B14" s="30" t="s">
        <v>11</v>
      </c>
      <c r="C14" s="62">
        <f>C12</f>
        <v>42679</v>
      </c>
      <c r="D14" s="31">
        <v>0.59722222222222221</v>
      </c>
      <c r="E14" s="23">
        <f>E12</f>
        <v>0</v>
      </c>
      <c r="F14" s="14"/>
      <c r="G14" s="32">
        <v>2</v>
      </c>
      <c r="H14" s="63" t="s">
        <v>159</v>
      </c>
      <c r="I14" s="64"/>
      <c r="J14" s="64"/>
      <c r="K14" s="65"/>
      <c r="L14" s="33">
        <v>1</v>
      </c>
      <c r="M14" s="34"/>
      <c r="N14" s="35">
        <v>3</v>
      </c>
      <c r="O14" s="36"/>
      <c r="P14" s="57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53"/>
      <c r="D15" s="22"/>
      <c r="E15" s="23">
        <f>E12</f>
        <v>0</v>
      </c>
      <c r="F15" s="14"/>
      <c r="G15" s="32">
        <v>3</v>
      </c>
      <c r="H15" s="63" t="s">
        <v>162</v>
      </c>
      <c r="I15" s="64"/>
      <c r="J15" s="64"/>
      <c r="K15" s="65"/>
      <c r="L15" s="33">
        <v>1</v>
      </c>
      <c r="M15" s="35">
        <v>1</v>
      </c>
      <c r="N15" s="34"/>
      <c r="O15" s="36"/>
      <c r="P15" s="57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62">
        <f>C12</f>
        <v>42679</v>
      </c>
      <c r="D16" s="31"/>
      <c r="E16" s="23">
        <f>E12</f>
        <v>0</v>
      </c>
      <c r="F16" s="14"/>
      <c r="G16" s="41">
        <v>4</v>
      </c>
      <c r="H16" s="67" t="s">
        <v>13</v>
      </c>
      <c r="I16" s="68"/>
      <c r="J16" s="68"/>
      <c r="K16" s="69"/>
      <c r="L16" s="42"/>
      <c r="M16" s="43"/>
      <c r="N16" s="43"/>
      <c r="O16" s="44"/>
      <c r="P16" s="58"/>
      <c r="Q16" s="45"/>
      <c r="R16" s="46"/>
    </row>
    <row r="17" spans="2:18" ht="18" customHeight="1" thickBot="1" x14ac:dyDescent="0.35">
      <c r="B17" s="47" t="s">
        <v>12</v>
      </c>
      <c r="C17" s="66"/>
      <c r="D17" s="48">
        <v>0.60416666666666663</v>
      </c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x14ac:dyDescent="0.3"/>
    <row r="19" spans="2:18" ht="18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8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8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8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8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8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8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8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8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8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8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8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8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8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P12:P16"/>
    <mergeCell ref="H13:K13"/>
    <mergeCell ref="C14:C15"/>
    <mergeCell ref="H14:K14"/>
    <mergeCell ref="H15:K15"/>
    <mergeCell ref="C16:C17"/>
    <mergeCell ref="H16:K16"/>
    <mergeCell ref="C12:C13"/>
    <mergeCell ref="G12:H12"/>
  </mergeCells>
  <conditionalFormatting sqref="Q6:Q8">
    <cfRule type="cellIs" dxfId="17" priority="6" stopIfTrue="1" operator="equal">
      <formula>0</formula>
    </cfRule>
  </conditionalFormatting>
  <conditionalFormatting sqref="Q5">
    <cfRule type="cellIs" dxfId="16" priority="5" stopIfTrue="1" operator="equal">
      <formula>0</formula>
    </cfRule>
  </conditionalFormatting>
  <conditionalFormatting sqref="Q14:Q16">
    <cfRule type="cellIs" dxfId="15" priority="4" stopIfTrue="1" operator="equal">
      <formula>0</formula>
    </cfRule>
  </conditionalFormatting>
  <conditionalFormatting sqref="Q13">
    <cfRule type="cellIs" dxfId="14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CAB MAX35</vt:lpstr>
      <vt:lpstr>CAB MAX40</vt:lpstr>
      <vt:lpstr>CAB MAX45</vt:lpstr>
      <vt:lpstr>CAB MAX50</vt:lpstr>
      <vt:lpstr>CAB MAX55</vt:lpstr>
      <vt:lpstr>CAB MAX60</vt:lpstr>
      <vt:lpstr>CAB MAX65</vt:lpstr>
      <vt:lpstr>CAB MAX70</vt:lpstr>
      <vt:lpstr>CAB MAX75</vt:lpstr>
      <vt:lpstr>DAM MAX35</vt:lpstr>
      <vt:lpstr>DAM MAX50</vt:lpstr>
      <vt:lpstr>DAM MAX60</vt:lpstr>
      <vt:lpstr>'CAB MAX35'!Print_Area</vt:lpstr>
      <vt:lpstr>'CAB MAX40'!Print_Area</vt:lpstr>
      <vt:lpstr>'CAB MAX45'!Print_Area</vt:lpstr>
      <vt:lpstr>'CAB MAX50'!Print_Area</vt:lpstr>
      <vt:lpstr>'CAB MAX55'!Print_Area</vt:lpstr>
      <vt:lpstr>'CAB MAX60'!Print_Area</vt:lpstr>
      <vt:lpstr>'CAB MAX65'!Print_Area</vt:lpstr>
      <vt:lpstr>'CAB MAX70'!Print_Area</vt:lpstr>
      <vt:lpstr>'CAB MAX75'!Print_Area</vt:lpstr>
      <vt:lpstr>'DAM MAX35'!Print_Area</vt:lpstr>
      <vt:lpstr>'DAM MAX50'!Print_Area</vt:lpstr>
      <vt:lpstr>'DAM MAX60'!Print_Area</vt:lpstr>
      <vt:lpstr>'CAB MAX35'!Print_Titles</vt:lpstr>
      <vt:lpstr>'CAB MAX40'!Print_Titles</vt:lpstr>
      <vt:lpstr>'CAB MAX45'!Print_Titles</vt:lpstr>
      <vt:lpstr>'CAB MAX50'!Print_Titles</vt:lpstr>
      <vt:lpstr>'CAB MAX55'!Print_Titles</vt:lpstr>
      <vt:lpstr>'CAB MAX60'!Print_Titles</vt:lpstr>
      <vt:lpstr>'CAB MAX65'!Print_Titles</vt:lpstr>
      <vt:lpstr>'CAB MAX70'!Print_Titles</vt:lpstr>
      <vt:lpstr>'CAB MAX75'!Print_Titles</vt:lpstr>
      <vt:lpstr>'DAM MAX35'!Print_Titles</vt:lpstr>
      <vt:lpstr>'DAM MAX50'!Print_Titles</vt:lpstr>
      <vt:lpstr>'DAM MAX60'!Print_Titles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</dc:creator>
  <cp:lastModifiedBy>FATM</cp:lastModifiedBy>
  <cp:lastPrinted>2016-11-05T19:58:05Z</cp:lastPrinted>
  <dcterms:created xsi:type="dcterms:W3CDTF">2016-11-02T21:02:43Z</dcterms:created>
  <dcterms:modified xsi:type="dcterms:W3CDTF">2016-11-06T00:20:39Z</dcterms:modified>
</cp:coreProperties>
</file>